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am4\"/>
    </mc:Choice>
  </mc:AlternateContent>
  <xr:revisionPtr revIDLastSave="0" documentId="13_ncr:1_{9337BACA-E860-4188-88B4-DB9C8B3F3F70}" xr6:coauthVersionLast="36" xr6:coauthVersionMax="36" xr10:uidLastSave="{00000000-0000-0000-0000-000000000000}"/>
  <bookViews>
    <workbookView xWindow="-30720" yWindow="495" windowWidth="30495" windowHeight="16740" tabRatio="796" xr2:uid="{00000000-000D-0000-FFFF-FFFF00000000}"/>
  </bookViews>
  <sheets>
    <sheet name="A" sheetId="1" r:id="rId1"/>
    <sheet name="B" sheetId="2" r:id="rId2"/>
    <sheet name="C" sheetId="3" r:id="rId3"/>
    <sheet name="D" sheetId="4" r:id="rId4"/>
    <sheet name="E" sheetId="5" r:id="rId5"/>
    <sheet name="E2" sheetId="10" r:id="rId6"/>
    <sheet name="F" sheetId="6" r:id="rId7"/>
    <sheet name="G" sheetId="7" r:id="rId8"/>
    <sheet name="H" sheetId="11" r:id="rId9"/>
    <sheet name="家長問卷" sheetId="12" state="hidden" r:id="rId10"/>
    <sheet name="教師問卷" sheetId="13" state="hidden" r:id="rId11"/>
    <sheet name="支援人員（文員及校工）問卷" sheetId="14" state="hidden" r:id="rId12"/>
  </sheets>
  <definedNames>
    <definedName name="_xlnm.Print_Area" localSheetId="0">A!$A$1:$G$30</definedName>
    <definedName name="_xlnm.Print_Area" localSheetId="4">E!$A$1:$O$1083</definedName>
    <definedName name="_xlnm.Print_Area" localSheetId="5">'E2'!$A$1:$AE$53</definedName>
    <definedName name="_xlnm.Print_Area" localSheetId="6">F!$A$1:$O$307</definedName>
    <definedName name="_xlnm.Print_Area" localSheetId="7">G!$A$1:$O$142</definedName>
    <definedName name="_xlnm.Print_Area" localSheetId="8">H!$A$1:$AE$148</definedName>
    <definedName name="_xlnm.Print_Titles" localSheetId="1">B!$A:$A,B!$6:$8</definedName>
    <definedName name="_xlnm.Print_Titles" localSheetId="2">'C'!$A:$A,'C'!$6:$8</definedName>
    <definedName name="_xlnm.Print_Titles" localSheetId="3">D!$A:$A,D!$6:$8</definedName>
    <definedName name="_xlnm.Print_Titles" localSheetId="4">E!$1:$6</definedName>
    <definedName name="_xlnm.Print_Titles" localSheetId="5">'E2'!$1:$7</definedName>
    <definedName name="_xlnm.Print_Titles" localSheetId="6">F!$1:$6</definedName>
    <definedName name="_xlnm.Print_Titles" localSheetId="7">G!$1:$6</definedName>
    <definedName name="_xlnm.Print_Titles" localSheetId="8">H!$1:$8</definedName>
  </definedNames>
  <calcPr calcId="191029"/>
</workbook>
</file>

<file path=xl/calcChain.xml><?xml version="1.0" encoding="utf-8"?>
<calcChain xmlns="http://schemas.openxmlformats.org/spreadsheetml/2006/main">
  <c r="AB46" i="10" l="1" a="1"/>
  <c r="AB46" i="10" s="1"/>
  <c r="AA46" i="10" a="1"/>
  <c r="AA46" i="10" s="1"/>
  <c r="Z46" i="10" a="1"/>
  <c r="Z46" i="10" s="1"/>
  <c r="Y46" i="10" a="1"/>
  <c r="Y46" i="10" s="1"/>
  <c r="X46" i="10" a="1"/>
  <c r="X46" i="10" s="1"/>
  <c r="W46" i="10"/>
  <c r="W46" i="10" a="1"/>
  <c r="V46" i="10" a="1"/>
  <c r="V46" i="10" s="1"/>
  <c r="AB45" i="10" a="1"/>
  <c r="AB45" i="10" s="1"/>
  <c r="AA45" i="10" a="1"/>
  <c r="AA45" i="10" s="1"/>
  <c r="Z45" i="10" a="1"/>
  <c r="Z45" i="10" s="1"/>
  <c r="Y45" i="10" a="1"/>
  <c r="Y45" i="10" s="1"/>
  <c r="X45" i="10" a="1"/>
  <c r="X45" i="10" s="1"/>
  <c r="W45" i="10" a="1"/>
  <c r="W45" i="10" s="1"/>
  <c r="V45" i="10" a="1"/>
  <c r="V45" i="10" s="1"/>
  <c r="AB44" i="10" a="1"/>
  <c r="AB44" i="10" s="1"/>
  <c r="AA44" i="10" a="1"/>
  <c r="AA44" i="10" s="1"/>
  <c r="Z44" i="10" a="1"/>
  <c r="Z44" i="10" s="1"/>
  <c r="Y44" i="10" a="1"/>
  <c r="Y44" i="10" s="1"/>
  <c r="X44" i="10" a="1"/>
  <c r="X44" i="10" s="1"/>
  <c r="W44" i="10" a="1"/>
  <c r="W44" i="10" s="1"/>
  <c r="V44" i="10" a="1"/>
  <c r="V44" i="10" s="1"/>
  <c r="AB43" i="10" a="1"/>
  <c r="AB43" i="10" s="1"/>
  <c r="AA43" i="10" a="1"/>
  <c r="AA43" i="10" s="1"/>
  <c r="Z43" i="10" a="1"/>
  <c r="Z43" i="10" s="1"/>
  <c r="Y43" i="10" a="1"/>
  <c r="Y43" i="10" s="1"/>
  <c r="X43" i="10" a="1"/>
  <c r="X43" i="10" s="1"/>
  <c r="W43" i="10" a="1"/>
  <c r="W43" i="10" s="1"/>
  <c r="V43" i="10"/>
  <c r="V43" i="10" a="1"/>
  <c r="AB42" i="10" a="1"/>
  <c r="AB42" i="10" s="1"/>
  <c r="AA42" i="10" a="1"/>
  <c r="AA42" i="10" s="1"/>
  <c r="Z42" i="10" a="1"/>
  <c r="Z42" i="10" s="1"/>
  <c r="Y42" i="10" a="1"/>
  <c r="Y42" i="10" s="1"/>
  <c r="X42" i="10" a="1"/>
  <c r="X42" i="10" s="1"/>
  <c r="W42" i="10" a="1"/>
  <c r="W42" i="10" s="1"/>
  <c r="V42" i="10" a="1"/>
  <c r="V42" i="10" s="1"/>
  <c r="AB41" i="10" a="1"/>
  <c r="AB41" i="10" s="1"/>
  <c r="AA41" i="10" a="1"/>
  <c r="AA41" i="10" s="1"/>
  <c r="Z41" i="10" a="1"/>
  <c r="Z41" i="10" s="1"/>
  <c r="Y41" i="10" a="1"/>
  <c r="Y41" i="10" s="1"/>
  <c r="X41" i="10" a="1"/>
  <c r="X41" i="10" s="1"/>
  <c r="W41" i="10" a="1"/>
  <c r="W41" i="10" s="1"/>
  <c r="V41" i="10" a="1"/>
  <c r="V41" i="10" s="1"/>
  <c r="AB40" i="10" a="1"/>
  <c r="AB40" i="10" s="1"/>
  <c r="AA40" i="10" a="1"/>
  <c r="AA40" i="10" s="1"/>
  <c r="Z40" i="10" a="1"/>
  <c r="Z40" i="10" s="1"/>
  <c r="Y40" i="10"/>
  <c r="Y40" i="10" a="1"/>
  <c r="X40" i="10" a="1"/>
  <c r="X40" i="10" s="1"/>
  <c r="W40" i="10" a="1"/>
  <c r="W40" i="10" s="1"/>
  <c r="V40" i="10" a="1"/>
  <c r="V40" i="10" s="1"/>
  <c r="AB39" i="10" a="1"/>
  <c r="AB39" i="10" s="1"/>
  <c r="AA39" i="10" a="1"/>
  <c r="AA39" i="10" s="1"/>
  <c r="Z39" i="10" a="1"/>
  <c r="Z39" i="10" s="1"/>
  <c r="Y39" i="10" a="1"/>
  <c r="Y39" i="10" s="1"/>
  <c r="X39" i="10" a="1"/>
  <c r="X39" i="10" s="1"/>
  <c r="W39" i="10" a="1"/>
  <c r="W39" i="10" s="1"/>
  <c r="V39" i="10" a="1"/>
  <c r="V39" i="10" s="1"/>
  <c r="AB38" i="10"/>
  <c r="AB38" i="10" a="1"/>
  <c r="AA38" i="10" a="1"/>
  <c r="AA38" i="10" s="1"/>
  <c r="Z38" i="10" a="1"/>
  <c r="Z38" i="10" s="1"/>
  <c r="Y38" i="10" a="1"/>
  <c r="Y38" i="10" s="1"/>
  <c r="X38" i="10" a="1"/>
  <c r="X38" i="10" s="1"/>
  <c r="W38" i="10" a="1"/>
  <c r="W38" i="10" s="1"/>
  <c r="V38" i="10" a="1"/>
  <c r="V38" i="10" s="1"/>
  <c r="AB37" i="10" a="1"/>
  <c r="AB37" i="10" s="1"/>
  <c r="AA37" i="10" a="1"/>
  <c r="AA37" i="10" s="1"/>
  <c r="Z37" i="10" a="1"/>
  <c r="Z37" i="10" s="1"/>
  <c r="Y37" i="10" a="1"/>
  <c r="Y37" i="10" s="1"/>
  <c r="X37" i="10"/>
  <c r="X37" i="10" a="1"/>
  <c r="W37" i="10" a="1"/>
  <c r="W37" i="10" s="1"/>
  <c r="V37" i="10" a="1"/>
  <c r="V37" i="10" s="1"/>
  <c r="AB36" i="10" a="1"/>
  <c r="AB36" i="10" s="1"/>
  <c r="AA36" i="10" a="1"/>
  <c r="AA36" i="10" s="1"/>
  <c r="Z36" i="10" a="1"/>
  <c r="Z36" i="10" s="1"/>
  <c r="Y36" i="10" a="1"/>
  <c r="Y36" i="10" s="1"/>
  <c r="X36" i="10" a="1"/>
  <c r="X36" i="10" s="1"/>
  <c r="W36" i="10" a="1"/>
  <c r="W36" i="10" s="1"/>
  <c r="V36" i="10" a="1"/>
  <c r="V36" i="10" s="1"/>
  <c r="AB35" i="10" a="1"/>
  <c r="AB35" i="10" s="1"/>
  <c r="AA35" i="10" a="1"/>
  <c r="AA35" i="10" s="1"/>
  <c r="Z35" i="10" a="1"/>
  <c r="Z35" i="10" s="1"/>
  <c r="Y35" i="10" a="1"/>
  <c r="Y35" i="10" s="1"/>
  <c r="X35" i="10" a="1"/>
  <c r="X35" i="10" s="1"/>
  <c r="W35" i="10" a="1"/>
  <c r="W35" i="10" s="1"/>
  <c r="V35" i="10" a="1"/>
  <c r="V35" i="10" s="1"/>
  <c r="AB34" i="10" a="1"/>
  <c r="AB34" i="10" s="1"/>
  <c r="AA34" i="10"/>
  <c r="AA34" i="10" a="1"/>
  <c r="Z34" i="10" a="1"/>
  <c r="Z34" i="10" s="1"/>
  <c r="Y34" i="10" a="1"/>
  <c r="Y34" i="10" s="1"/>
  <c r="X34" i="10" a="1"/>
  <c r="X34" i="10" s="1"/>
  <c r="W34" i="10" a="1"/>
  <c r="W34" i="10" s="1"/>
  <c r="V34" i="10" a="1"/>
  <c r="V34" i="10" s="1"/>
  <c r="AB33" i="10" a="1"/>
  <c r="AB33" i="10" s="1"/>
  <c r="AA33" i="10" a="1"/>
  <c r="AA33" i="10" s="1"/>
  <c r="Z33" i="10" a="1"/>
  <c r="Z33" i="10" s="1"/>
  <c r="Y33" i="10" a="1"/>
  <c r="Y33" i="10" s="1"/>
  <c r="X33" i="10" a="1"/>
  <c r="X33" i="10" s="1"/>
  <c r="W33" i="10"/>
  <c r="W33" i="10" a="1"/>
  <c r="V33" i="10" a="1"/>
  <c r="V33" i="10" s="1"/>
  <c r="AB32" i="10" a="1"/>
  <c r="AB32" i="10" s="1"/>
  <c r="AA32" i="10" a="1"/>
  <c r="AA32" i="10" s="1"/>
  <c r="Z32" i="10" a="1"/>
  <c r="Z32" i="10" s="1"/>
  <c r="Y32" i="10" a="1"/>
  <c r="Y32" i="10" s="1"/>
  <c r="X32" i="10" a="1"/>
  <c r="X32" i="10" s="1"/>
  <c r="W32" i="10" a="1"/>
  <c r="W32" i="10" s="1"/>
  <c r="V32" i="10" a="1"/>
  <c r="V32" i="10" s="1"/>
  <c r="AB30" i="10" a="1"/>
  <c r="AB30" i="10" s="1"/>
  <c r="AA30" i="10" a="1"/>
  <c r="AA30" i="10" s="1"/>
  <c r="Z30" i="10"/>
  <c r="Z30" i="10" a="1"/>
  <c r="Y30" i="10" a="1"/>
  <c r="Y30" i="10" s="1"/>
  <c r="X30" i="10" a="1"/>
  <c r="X30" i="10" s="1"/>
  <c r="W30" i="10" a="1"/>
  <c r="W30" i="10" s="1"/>
  <c r="V30" i="10" a="1"/>
  <c r="V30" i="10" s="1"/>
  <c r="AB29" i="10" a="1"/>
  <c r="AB29" i="10" s="1"/>
  <c r="AA29" i="10" a="1"/>
  <c r="AA29" i="10" s="1"/>
  <c r="Z29" i="10" a="1"/>
  <c r="Z29" i="10" s="1"/>
  <c r="Y29" i="10" a="1"/>
  <c r="Y29" i="10" s="1"/>
  <c r="X29" i="10" a="1"/>
  <c r="X29" i="10" s="1"/>
  <c r="W29" i="10" a="1"/>
  <c r="W29" i="10" s="1"/>
  <c r="V29" i="10" a="1"/>
  <c r="V29" i="10" s="1"/>
  <c r="AB28" i="10" a="1"/>
  <c r="AB28" i="10" s="1"/>
  <c r="AA28" i="10" a="1"/>
  <c r="AA28" i="10" s="1"/>
  <c r="Z28" i="10" a="1"/>
  <c r="Z28" i="10" s="1"/>
  <c r="Y28" i="10" a="1"/>
  <c r="Y28" i="10" s="1"/>
  <c r="X28" i="10" a="1"/>
  <c r="X28" i="10" s="1"/>
  <c r="W28" i="10" a="1"/>
  <c r="W28" i="10" s="1"/>
  <c r="V28" i="10"/>
  <c r="V28" i="10" a="1"/>
  <c r="AB27" i="10" a="1"/>
  <c r="AB27" i="10" s="1"/>
  <c r="AA27" i="10" a="1"/>
  <c r="AA27" i="10" s="1"/>
  <c r="Z27" i="10" a="1"/>
  <c r="Z27" i="10" s="1"/>
  <c r="Y27" i="10" a="1"/>
  <c r="Y27" i="10" s="1"/>
  <c r="X27" i="10" a="1"/>
  <c r="X27" i="10" s="1"/>
  <c r="W27" i="10" a="1"/>
  <c r="W27" i="10" s="1"/>
  <c r="V27" i="10" a="1"/>
  <c r="V27" i="10" s="1"/>
  <c r="AB26" i="10" a="1"/>
  <c r="AB26" i="10" s="1"/>
  <c r="AA26" i="10" a="1"/>
  <c r="AA26" i="10" s="1"/>
  <c r="Z26" i="10" a="1"/>
  <c r="Z26" i="10" s="1"/>
  <c r="Y26" i="10"/>
  <c r="Y26" i="10" a="1"/>
  <c r="X26" i="10" a="1"/>
  <c r="X26" i="10" s="1"/>
  <c r="W26" i="10" a="1"/>
  <c r="W26" i="10" s="1"/>
  <c r="V26" i="10" a="1"/>
  <c r="V26" i="10" s="1"/>
  <c r="AB25" i="10" a="1"/>
  <c r="AB25" i="10" s="1"/>
  <c r="AA25" i="10" a="1"/>
  <c r="AA25" i="10" s="1"/>
  <c r="Z25" i="10" a="1"/>
  <c r="Z25" i="10" s="1"/>
  <c r="Y25" i="10" a="1"/>
  <c r="Y25" i="10" s="1"/>
  <c r="X25" i="10" a="1"/>
  <c r="X25" i="10" s="1"/>
  <c r="W25" i="10" a="1"/>
  <c r="W25" i="10" s="1"/>
  <c r="V25" i="10" a="1"/>
  <c r="V25" i="10" s="1"/>
  <c r="AB24" i="10"/>
  <c r="AB24" i="10" a="1"/>
  <c r="AA24" i="10" a="1"/>
  <c r="AA24" i="10" s="1"/>
  <c r="Z24" i="10" a="1"/>
  <c r="Z24" i="10" s="1"/>
  <c r="Y24" i="10" a="1"/>
  <c r="Y24" i="10" s="1"/>
  <c r="X24" i="10" a="1"/>
  <c r="X24" i="10" s="1"/>
  <c r="W24" i="10" a="1"/>
  <c r="W24" i="10" s="1"/>
  <c r="V24" i="10" a="1"/>
  <c r="V24" i="10" s="1"/>
  <c r="AB23" i="10" a="1"/>
  <c r="AB23" i="10" s="1"/>
  <c r="AA23" i="10" a="1"/>
  <c r="AA23" i="10" s="1"/>
  <c r="Z23" i="10" a="1"/>
  <c r="Z23" i="10" s="1"/>
  <c r="Y23" i="10" a="1"/>
  <c r="Y23" i="10" s="1"/>
  <c r="X23" i="10" a="1"/>
  <c r="X23" i="10" s="1"/>
  <c r="W23" i="10" a="1"/>
  <c r="W23" i="10" s="1"/>
  <c r="V23" i="10" a="1"/>
  <c r="V23" i="10" s="1"/>
  <c r="AB22" i="10" a="1"/>
  <c r="AB22" i="10" s="1"/>
  <c r="AA22" i="10" a="1"/>
  <c r="AA22" i="10" s="1"/>
  <c r="Z22" i="10" a="1"/>
  <c r="Z22" i="10" s="1"/>
  <c r="Y22" i="10" a="1"/>
  <c r="Y22" i="10" s="1"/>
  <c r="X22" i="10"/>
  <c r="X22" i="10" a="1"/>
  <c r="W22" i="10" a="1"/>
  <c r="W22" i="10" s="1"/>
  <c r="V22" i="10" a="1"/>
  <c r="V22" i="10" s="1"/>
  <c r="AB21" i="10" a="1"/>
  <c r="AB21" i="10" s="1"/>
  <c r="AA21" i="10" a="1"/>
  <c r="AA21" i="10" s="1"/>
  <c r="Z21" i="10" a="1"/>
  <c r="Z21" i="10" s="1"/>
  <c r="Y21" i="10" a="1"/>
  <c r="Y21" i="10" s="1"/>
  <c r="X21" i="10" a="1"/>
  <c r="X21" i="10" s="1"/>
  <c r="W21" i="10" a="1"/>
  <c r="W21" i="10" s="1"/>
  <c r="V21" i="10" a="1"/>
  <c r="V21" i="10" s="1"/>
  <c r="AB20" i="10" a="1"/>
  <c r="AB20" i="10" s="1"/>
  <c r="AA20" i="10"/>
  <c r="AA20" i="10" a="1"/>
  <c r="Z20" i="10" a="1"/>
  <c r="Z20" i="10" s="1"/>
  <c r="Y20" i="10" a="1"/>
  <c r="Y20" i="10" s="1"/>
  <c r="X20" i="10" a="1"/>
  <c r="X20" i="10" s="1"/>
  <c r="W20" i="10" a="1"/>
  <c r="W20" i="10" s="1"/>
  <c r="V20" i="10" a="1"/>
  <c r="V20" i="10" s="1"/>
  <c r="AB19" i="10" a="1"/>
  <c r="AB19" i="10" s="1"/>
  <c r="AA19" i="10" a="1"/>
  <c r="AA19" i="10" s="1"/>
  <c r="Z19" i="10" a="1"/>
  <c r="Z19" i="10" s="1"/>
  <c r="Y19" i="10" a="1"/>
  <c r="Y19" i="10" s="1"/>
  <c r="X19" i="10" a="1"/>
  <c r="X19" i="10" s="1"/>
  <c r="W19" i="10"/>
  <c r="W19" i="10" a="1"/>
  <c r="V19" i="10" a="1"/>
  <c r="V19" i="10" s="1"/>
  <c r="AB18" i="10" a="1"/>
  <c r="AB18" i="10" s="1"/>
  <c r="AA18" i="10" a="1"/>
  <c r="AA18" i="10" s="1"/>
  <c r="Z18" i="10" a="1"/>
  <c r="Z18" i="10" s="1"/>
  <c r="Y18" i="10" a="1"/>
  <c r="Y18" i="10" s="1"/>
  <c r="X18" i="10" a="1"/>
  <c r="X18" i="10" s="1"/>
  <c r="W18" i="10" a="1"/>
  <c r="W18" i="10" s="1"/>
  <c r="V18" i="10" a="1"/>
  <c r="V18" i="10" s="1"/>
  <c r="AB17" i="10" a="1"/>
  <c r="AB17" i="10" s="1"/>
  <c r="AA17" i="10" a="1"/>
  <c r="AA17" i="10" s="1"/>
  <c r="Z17" i="10" a="1"/>
  <c r="Z17" i="10" s="1"/>
  <c r="Y17" i="10" a="1"/>
  <c r="Y17" i="10" s="1"/>
  <c r="X17" i="10" a="1"/>
  <c r="X17" i="10" s="1"/>
  <c r="W17" i="10" a="1"/>
  <c r="W17" i="10" s="1"/>
  <c r="V17" i="10" a="1"/>
  <c r="V17" i="10" s="1"/>
  <c r="AB16" i="10" a="1"/>
  <c r="AB16" i="10" s="1"/>
  <c r="AA16" i="10" a="1"/>
  <c r="AA16" i="10" s="1"/>
  <c r="Z16" i="10"/>
  <c r="Z16" i="10" a="1"/>
  <c r="Y16" i="10" a="1"/>
  <c r="Y16" i="10" s="1"/>
  <c r="X16" i="10" a="1"/>
  <c r="X16" i="10" s="1"/>
  <c r="W16" i="10" a="1"/>
  <c r="W16" i="10" s="1"/>
  <c r="V16" i="10" a="1"/>
  <c r="V16" i="10" s="1"/>
  <c r="AB15" i="10" a="1"/>
  <c r="AB15" i="10" s="1"/>
  <c r="AA15" i="10" a="1"/>
  <c r="AA15" i="10" s="1"/>
  <c r="Z15" i="10" a="1"/>
  <c r="Z15" i="10" s="1"/>
  <c r="Y15" i="10" a="1"/>
  <c r="Y15" i="10" s="1"/>
  <c r="X15" i="10" a="1"/>
  <c r="X15" i="10" s="1"/>
  <c r="W15" i="10" a="1"/>
  <c r="W15" i="10" s="1"/>
  <c r="V15" i="10"/>
  <c r="V15" i="10" a="1"/>
  <c r="AB14" i="10" a="1"/>
  <c r="AB14" i="10" s="1"/>
  <c r="AA14" i="10" a="1"/>
  <c r="AA14" i="10" s="1"/>
  <c r="Z14" i="10" a="1"/>
  <c r="Z14" i="10" s="1"/>
  <c r="Y14" i="10" a="1"/>
  <c r="Y14" i="10" s="1"/>
  <c r="X14" i="10" a="1"/>
  <c r="X14" i="10" s="1"/>
  <c r="W14" i="10" a="1"/>
  <c r="W14" i="10" s="1"/>
  <c r="V14" i="10" a="1"/>
  <c r="V14" i="10" s="1"/>
  <c r="AB13" i="10" a="1"/>
  <c r="AB13" i="10" s="1"/>
  <c r="AA13" i="10" a="1"/>
  <c r="AA13" i="10" s="1"/>
  <c r="Z13" i="10" a="1"/>
  <c r="Z13" i="10" s="1"/>
  <c r="Y13" i="10"/>
  <c r="Y13" i="10" a="1"/>
  <c r="X13" i="10" a="1"/>
  <c r="X13" i="10" s="1"/>
  <c r="W13" i="10"/>
  <c r="W13" i="10" a="1"/>
  <c r="V13" i="10" a="1"/>
  <c r="V13" i="10" s="1"/>
  <c r="AB12" i="10" a="1"/>
  <c r="AB12" i="10" s="1"/>
  <c r="AA12" i="10" a="1"/>
  <c r="AA12" i="10" s="1"/>
  <c r="Z12" i="10" a="1"/>
  <c r="Z12" i="10" s="1"/>
  <c r="Y12" i="10" a="1"/>
  <c r="Y12" i="10" s="1"/>
  <c r="X12" i="10" a="1"/>
  <c r="X12" i="10" s="1"/>
  <c r="W12" i="10" a="1"/>
  <c r="W12" i="10" s="1"/>
  <c r="V12" i="10" a="1"/>
  <c r="V12" i="10" s="1"/>
  <c r="AB11" i="10" a="1"/>
  <c r="AB11" i="10" s="1"/>
  <c r="AA11" i="10" a="1"/>
  <c r="AA11" i="10" s="1"/>
  <c r="Z11" i="10" a="1"/>
  <c r="Z11" i="10" s="1"/>
  <c r="Y11" i="10" a="1"/>
  <c r="Y11" i="10" s="1"/>
  <c r="X11" i="10" a="1"/>
  <c r="X11" i="10" s="1"/>
  <c r="W11" i="10" a="1"/>
  <c r="W11" i="10" s="1"/>
  <c r="V11" i="10" a="1"/>
  <c r="V11" i="10" s="1"/>
  <c r="AB10" i="10"/>
  <c r="AB10" i="10" a="1"/>
  <c r="AA10" i="10" a="1"/>
  <c r="AA10" i="10" s="1"/>
  <c r="Z10" i="10" a="1"/>
  <c r="Z10" i="10" s="1"/>
  <c r="Y10" i="10" a="1"/>
  <c r="Y10" i="10" s="1"/>
  <c r="X10" i="10" a="1"/>
  <c r="X10" i="10" s="1"/>
  <c r="W10" i="10" a="1"/>
  <c r="W10" i="10" s="1"/>
  <c r="V10" i="10" a="1"/>
  <c r="V10" i="10" s="1"/>
  <c r="L53" i="10" a="1"/>
  <c r="L53" i="10" s="1"/>
  <c r="K53" i="10" a="1"/>
  <c r="K53" i="10" s="1"/>
  <c r="J53" i="10" a="1"/>
  <c r="J53" i="10" s="1"/>
  <c r="I53" i="10" a="1"/>
  <c r="I53" i="10" s="1"/>
  <c r="H53" i="10"/>
  <c r="H53" i="10" a="1"/>
  <c r="G53" i="10" a="1"/>
  <c r="G53" i="10" s="1"/>
  <c r="F53" i="10" a="1"/>
  <c r="F53" i="10" s="1"/>
  <c r="L52" i="10" a="1"/>
  <c r="L52" i="10" s="1"/>
  <c r="K52" i="10" a="1"/>
  <c r="K52" i="10" s="1"/>
  <c r="J52" i="10" a="1"/>
  <c r="J52" i="10" s="1"/>
  <c r="I52" i="10" a="1"/>
  <c r="I52" i="10" s="1"/>
  <c r="H52" i="10" a="1"/>
  <c r="H52" i="10" s="1"/>
  <c r="G52" i="10" a="1"/>
  <c r="G52" i="10" s="1"/>
  <c r="F52" i="10" a="1"/>
  <c r="F52" i="10" s="1"/>
  <c r="L51" i="10" a="1"/>
  <c r="L51" i="10" s="1"/>
  <c r="K51" i="10"/>
  <c r="K51" i="10" a="1"/>
  <c r="J51" i="10" a="1"/>
  <c r="J51" i="10" s="1"/>
  <c r="I51" i="10"/>
  <c r="I51" i="10" a="1"/>
  <c r="H51" i="10" a="1"/>
  <c r="H51" i="10" s="1"/>
  <c r="G51" i="10" a="1"/>
  <c r="G51" i="10" s="1"/>
  <c r="F51" i="10" a="1"/>
  <c r="F51" i="10" s="1"/>
  <c r="L50" i="10" a="1"/>
  <c r="L50" i="10" s="1"/>
  <c r="K50" i="10" a="1"/>
  <c r="K50" i="10" s="1"/>
  <c r="J50" i="10" a="1"/>
  <c r="J50" i="10" s="1"/>
  <c r="I50" i="10" a="1"/>
  <c r="I50" i="10" s="1"/>
  <c r="H50" i="10" a="1"/>
  <c r="H50" i="10" s="1"/>
  <c r="G50" i="10" a="1"/>
  <c r="G50" i="10" s="1"/>
  <c r="F50" i="10" a="1"/>
  <c r="F50" i="10" s="1"/>
  <c r="L49" i="10" a="1"/>
  <c r="L49" i="10" s="1"/>
  <c r="K49" i="10" a="1"/>
  <c r="K49" i="10" s="1"/>
  <c r="J49" i="10" a="1"/>
  <c r="J49" i="10" s="1"/>
  <c r="I49" i="10" a="1"/>
  <c r="I49" i="10" s="1"/>
  <c r="H49" i="10" a="1"/>
  <c r="H49" i="10" s="1"/>
  <c r="G49" i="10"/>
  <c r="G49" i="10" a="1"/>
  <c r="F49" i="10" a="1"/>
  <c r="F49" i="10" s="1"/>
  <c r="L48" i="10" a="1"/>
  <c r="L48" i="10" s="1"/>
  <c r="K48" i="10" a="1"/>
  <c r="K48" i="10" s="1"/>
  <c r="J48" i="10" a="1"/>
  <c r="J48" i="10" s="1"/>
  <c r="I48" i="10" a="1"/>
  <c r="I48" i="10" s="1"/>
  <c r="H48" i="10" a="1"/>
  <c r="H48" i="10" s="1"/>
  <c r="G48" i="10" a="1"/>
  <c r="G48" i="10" s="1"/>
  <c r="F48" i="10" a="1"/>
  <c r="F48" i="10" s="1"/>
  <c r="L47" i="10" a="1"/>
  <c r="L47" i="10" s="1"/>
  <c r="K47" i="10" a="1"/>
  <c r="K47" i="10" s="1"/>
  <c r="J47" i="10"/>
  <c r="J47" i="10" a="1"/>
  <c r="I47" i="10" a="1"/>
  <c r="I47" i="10" s="1"/>
  <c r="H47" i="10" a="1"/>
  <c r="H47" i="10" s="1"/>
  <c r="G47" i="10" a="1"/>
  <c r="G47" i="10" s="1"/>
  <c r="F47" i="10" a="1"/>
  <c r="F47" i="10" s="1"/>
  <c r="L46" i="10" a="1"/>
  <c r="L46" i="10" s="1"/>
  <c r="K46" i="10" a="1"/>
  <c r="K46" i="10" s="1"/>
  <c r="J46" i="10" a="1"/>
  <c r="J46" i="10" s="1"/>
  <c r="I46" i="10" a="1"/>
  <c r="I46" i="10" s="1"/>
  <c r="H46" i="10" a="1"/>
  <c r="H46" i="10" s="1"/>
  <c r="G46" i="10" a="1"/>
  <c r="G46" i="10" s="1"/>
  <c r="F46" i="10" a="1"/>
  <c r="F46" i="10" s="1"/>
  <c r="L45" i="10"/>
  <c r="L45" i="10" a="1"/>
  <c r="K45" i="10" a="1"/>
  <c r="K45" i="10" s="1"/>
  <c r="J45" i="10" a="1"/>
  <c r="J45" i="10" s="1"/>
  <c r="I45" i="10" a="1"/>
  <c r="I45" i="10" s="1"/>
  <c r="H45" i="10" a="1"/>
  <c r="H45" i="10" s="1"/>
  <c r="G45" i="10" a="1"/>
  <c r="G45" i="10" s="1"/>
  <c r="F45" i="10" a="1"/>
  <c r="F45" i="10" s="1"/>
  <c r="L44" i="10" a="1"/>
  <c r="L44" i="10" s="1"/>
  <c r="K44" i="10" a="1"/>
  <c r="K44" i="10" s="1"/>
  <c r="J44" i="10" a="1"/>
  <c r="J44" i="10" s="1"/>
  <c r="I44" i="10" a="1"/>
  <c r="I44" i="10" s="1"/>
  <c r="H44" i="10" a="1"/>
  <c r="H44" i="10" s="1"/>
  <c r="G44" i="10" a="1"/>
  <c r="G44" i="10" s="1"/>
  <c r="F44" i="10" a="1"/>
  <c r="F44" i="10" s="1"/>
  <c r="L43" i="10" a="1"/>
  <c r="L43" i="10" s="1"/>
  <c r="K43" i="10" a="1"/>
  <c r="K43" i="10" s="1"/>
  <c r="J43" i="10" a="1"/>
  <c r="J43" i="10" s="1"/>
  <c r="I43" i="10" a="1"/>
  <c r="I43" i="10" s="1"/>
  <c r="H43" i="10" a="1"/>
  <c r="H43" i="10" s="1"/>
  <c r="G43" i="10" a="1"/>
  <c r="G43" i="10" s="1"/>
  <c r="F43" i="10" a="1"/>
  <c r="F43" i="10" s="1"/>
  <c r="L42" i="10" a="1"/>
  <c r="L42" i="10" s="1"/>
  <c r="K42" i="10" a="1"/>
  <c r="K42" i="10" s="1"/>
  <c r="J42" i="10" a="1"/>
  <c r="J42" i="10" s="1"/>
  <c r="I42" i="10" a="1"/>
  <c r="I42" i="10" s="1"/>
  <c r="H42" i="10" a="1"/>
  <c r="H42" i="10" s="1"/>
  <c r="G42" i="10" a="1"/>
  <c r="G42" i="10" s="1"/>
  <c r="F42" i="10" a="1"/>
  <c r="F42" i="10" s="1"/>
  <c r="L40" i="10" a="1"/>
  <c r="L40" i="10" s="1"/>
  <c r="K40" i="10" a="1"/>
  <c r="K40" i="10" s="1"/>
  <c r="J40" i="10" a="1"/>
  <c r="J40" i="10" s="1"/>
  <c r="I40" i="10" a="1"/>
  <c r="I40" i="10" s="1"/>
  <c r="H40" i="10" a="1"/>
  <c r="H40" i="10" s="1"/>
  <c r="G40" i="10" a="1"/>
  <c r="G40" i="10" s="1"/>
  <c r="F40" i="10" a="1"/>
  <c r="F40" i="10" s="1"/>
  <c r="L39" i="10" a="1"/>
  <c r="L39" i="10" s="1"/>
  <c r="K39" i="10" a="1"/>
  <c r="K39" i="10" s="1"/>
  <c r="J39" i="10" a="1"/>
  <c r="J39" i="10" s="1"/>
  <c r="I39" i="10"/>
  <c r="I39" i="10" a="1"/>
  <c r="H39" i="10" a="1"/>
  <c r="H39" i="10" s="1"/>
  <c r="G39" i="10" a="1"/>
  <c r="G39" i="10" s="1"/>
  <c r="F39" i="10" a="1"/>
  <c r="F39" i="10" s="1"/>
  <c r="L38" i="10" a="1"/>
  <c r="L38" i="10" s="1"/>
  <c r="K38" i="10" a="1"/>
  <c r="K38" i="10" s="1"/>
  <c r="J38" i="10" a="1"/>
  <c r="J38" i="10" s="1"/>
  <c r="I38" i="10" a="1"/>
  <c r="I38" i="10" s="1"/>
  <c r="H38" i="10" a="1"/>
  <c r="H38" i="10" s="1"/>
  <c r="G38" i="10" a="1"/>
  <c r="G38" i="10" s="1"/>
  <c r="F38" i="10" a="1"/>
  <c r="F38" i="10" s="1"/>
  <c r="L37" i="10" a="1"/>
  <c r="L37" i="10" s="1"/>
  <c r="K37" i="10"/>
  <c r="K37" i="10" a="1"/>
  <c r="J37" i="10" a="1"/>
  <c r="J37" i="10" s="1"/>
  <c r="I37" i="10" a="1"/>
  <c r="I37" i="10" s="1"/>
  <c r="H37" i="10" a="1"/>
  <c r="H37" i="10" s="1"/>
  <c r="G37" i="10" a="1"/>
  <c r="G37" i="10" s="1"/>
  <c r="F37" i="10" a="1"/>
  <c r="F37" i="10" s="1"/>
  <c r="L36" i="10" a="1"/>
  <c r="L36" i="10" s="1"/>
  <c r="K36" i="10" a="1"/>
  <c r="K36" i="10" s="1"/>
  <c r="J36" i="10" a="1"/>
  <c r="J36" i="10" s="1"/>
  <c r="I36" i="10" a="1"/>
  <c r="I36" i="10" s="1"/>
  <c r="H36" i="10" a="1"/>
  <c r="H36" i="10" s="1"/>
  <c r="G36" i="10" a="1"/>
  <c r="G36" i="10" s="1"/>
  <c r="F36" i="10" a="1"/>
  <c r="F36" i="10" s="1"/>
  <c r="L35" i="10" a="1"/>
  <c r="L35" i="10" s="1"/>
  <c r="K35" i="10" a="1"/>
  <c r="K35" i="10" s="1"/>
  <c r="J35" i="10" a="1"/>
  <c r="J35" i="10" s="1"/>
  <c r="I35" i="10" a="1"/>
  <c r="I35" i="10" s="1"/>
  <c r="H35" i="10" a="1"/>
  <c r="H35" i="10" s="1"/>
  <c r="G35" i="10" a="1"/>
  <c r="G35" i="10" s="1"/>
  <c r="F35" i="10" a="1"/>
  <c r="F35" i="10" s="1"/>
  <c r="L34" i="10" a="1"/>
  <c r="L34" i="10" s="1"/>
  <c r="K34" i="10" a="1"/>
  <c r="K34" i="10" s="1"/>
  <c r="J34" i="10" a="1"/>
  <c r="J34" i="10" s="1"/>
  <c r="I34" i="10" a="1"/>
  <c r="I34" i="10" s="1"/>
  <c r="H34" i="10" a="1"/>
  <c r="H34" i="10" s="1"/>
  <c r="G34" i="10" a="1"/>
  <c r="G34" i="10" s="1"/>
  <c r="F34" i="10" a="1"/>
  <c r="F34" i="10" s="1"/>
  <c r="L33" i="10" a="1"/>
  <c r="L33" i="10" s="1"/>
  <c r="K33" i="10" a="1"/>
  <c r="K33" i="10" s="1"/>
  <c r="J33" i="10" a="1"/>
  <c r="J33" i="10" s="1"/>
  <c r="I33" i="10" a="1"/>
  <c r="I33" i="10" s="1"/>
  <c r="H33" i="10" a="1"/>
  <c r="H33" i="10" s="1"/>
  <c r="G33" i="10" a="1"/>
  <c r="G33" i="10" s="1"/>
  <c r="F33" i="10" a="1"/>
  <c r="F33" i="10" s="1"/>
  <c r="L32" i="10" a="1"/>
  <c r="L32" i="10" s="1"/>
  <c r="K32" i="10" a="1"/>
  <c r="K32" i="10" s="1"/>
  <c r="J32" i="10" a="1"/>
  <c r="J32" i="10" s="1"/>
  <c r="I32" i="10" a="1"/>
  <c r="I32" i="10" s="1"/>
  <c r="H32" i="10"/>
  <c r="H32" i="10" a="1"/>
  <c r="G32" i="10" a="1"/>
  <c r="G32" i="10" s="1"/>
  <c r="F32" i="10" a="1"/>
  <c r="F32" i="10" s="1"/>
  <c r="L31" i="10" a="1"/>
  <c r="L31" i="10" s="1"/>
  <c r="K31" i="10" a="1"/>
  <c r="K31" i="10" s="1"/>
  <c r="J31" i="10" a="1"/>
  <c r="J31" i="10" s="1"/>
  <c r="I31" i="10" a="1"/>
  <c r="I31" i="10" s="1"/>
  <c r="H31" i="10" a="1"/>
  <c r="H31" i="10" s="1"/>
  <c r="G31" i="10" a="1"/>
  <c r="G31" i="10" s="1"/>
  <c r="F31" i="10" a="1"/>
  <c r="F31" i="10" s="1"/>
  <c r="L30" i="10" a="1"/>
  <c r="L30" i="10" s="1"/>
  <c r="K30" i="10" a="1"/>
  <c r="K30" i="10" s="1"/>
  <c r="J30" i="10"/>
  <c r="J30" i="10" a="1"/>
  <c r="I30" i="10" a="1"/>
  <c r="I30" i="10" s="1"/>
  <c r="H30" i="10" a="1"/>
  <c r="H30" i="10" s="1"/>
  <c r="G30" i="10" a="1"/>
  <c r="G30" i="10" s="1"/>
  <c r="F30" i="10" a="1"/>
  <c r="F30" i="10" s="1"/>
  <c r="L29" i="10" a="1"/>
  <c r="L29" i="10" s="1"/>
  <c r="K29" i="10" a="1"/>
  <c r="K29" i="10" s="1"/>
  <c r="J29" i="10" a="1"/>
  <c r="J29" i="10" s="1"/>
  <c r="I29" i="10" a="1"/>
  <c r="I29" i="10" s="1"/>
  <c r="H29" i="10" a="1"/>
  <c r="H29" i="10" s="1"/>
  <c r="G29" i="10" a="1"/>
  <c r="G29" i="10" s="1"/>
  <c r="F29" i="10" a="1"/>
  <c r="F29" i="10" s="1"/>
  <c r="L28" i="10" a="1"/>
  <c r="L28" i="10" s="1"/>
  <c r="K28" i="10" a="1"/>
  <c r="K28" i="10" s="1"/>
  <c r="J28" i="10" a="1"/>
  <c r="J28" i="10" s="1"/>
  <c r="I28" i="10" a="1"/>
  <c r="I28" i="10" s="1"/>
  <c r="H28" i="10" a="1"/>
  <c r="H28" i="10" s="1"/>
  <c r="G28" i="10" a="1"/>
  <c r="G28" i="10" s="1"/>
  <c r="F28" i="10" a="1"/>
  <c r="F28" i="10" s="1"/>
  <c r="L27" i="10" a="1"/>
  <c r="L27" i="10" s="1"/>
  <c r="K27" i="10" a="1"/>
  <c r="K27" i="10" s="1"/>
  <c r="J27" i="10" a="1"/>
  <c r="J27" i="10" s="1"/>
  <c r="I27" i="10" a="1"/>
  <c r="I27" i="10" s="1"/>
  <c r="H27" i="10" a="1"/>
  <c r="H27" i="10" s="1"/>
  <c r="G27" i="10" a="1"/>
  <c r="G27" i="10" s="1"/>
  <c r="F27" i="10" a="1"/>
  <c r="F27" i="10" s="1"/>
  <c r="L26" i="10" a="1"/>
  <c r="L26" i="10" s="1"/>
  <c r="K26" i="10" a="1"/>
  <c r="K26" i="10" s="1"/>
  <c r="J26" i="10" a="1"/>
  <c r="J26" i="10" s="1"/>
  <c r="I26" i="10" a="1"/>
  <c r="I26" i="10" s="1"/>
  <c r="H26" i="10" a="1"/>
  <c r="H26" i="10" s="1"/>
  <c r="G26" i="10" a="1"/>
  <c r="G26" i="10" s="1"/>
  <c r="F26" i="10" a="1"/>
  <c r="F26" i="10" s="1"/>
  <c r="L25" i="10" a="1"/>
  <c r="L25" i="10" s="1"/>
  <c r="K25" i="10" a="1"/>
  <c r="K25" i="10" s="1"/>
  <c r="J25" i="10" a="1"/>
  <c r="J25" i="10" s="1"/>
  <c r="I25" i="10" a="1"/>
  <c r="I25" i="10" s="1"/>
  <c r="H25" i="10" a="1"/>
  <c r="H25" i="10" s="1"/>
  <c r="G25" i="10"/>
  <c r="G25" i="10" a="1"/>
  <c r="F25" i="10" a="1"/>
  <c r="F25" i="10" s="1"/>
  <c r="L24" i="10" a="1"/>
  <c r="L24" i="10" s="1"/>
  <c r="K24" i="10" a="1"/>
  <c r="K24" i="10" s="1"/>
  <c r="J24" i="10" a="1"/>
  <c r="J24" i="10" s="1"/>
  <c r="I24" i="10" a="1"/>
  <c r="I24" i="10" s="1"/>
  <c r="H24" i="10" a="1"/>
  <c r="H24" i="10" s="1"/>
  <c r="G24" i="10" a="1"/>
  <c r="G24" i="10" s="1"/>
  <c r="F24" i="10" a="1"/>
  <c r="F24" i="10" s="1"/>
  <c r="L23" i="10" a="1"/>
  <c r="L23" i="10" s="1"/>
  <c r="K23" i="10" a="1"/>
  <c r="K23" i="10" s="1"/>
  <c r="J23" i="10" a="1"/>
  <c r="J23" i="10" s="1"/>
  <c r="I23" i="10" a="1"/>
  <c r="I23" i="10" s="1"/>
  <c r="H23" i="10" a="1"/>
  <c r="H23" i="10" s="1"/>
  <c r="G23" i="10" a="1"/>
  <c r="G23" i="10" s="1"/>
  <c r="F23" i="10" a="1"/>
  <c r="F23" i="10" s="1"/>
  <c r="L21" i="10" a="1"/>
  <c r="L21" i="10" s="1"/>
  <c r="K21" i="10" a="1"/>
  <c r="K21" i="10" s="1"/>
  <c r="J21" i="10" a="1"/>
  <c r="J21" i="10" s="1"/>
  <c r="I21" i="10" a="1"/>
  <c r="I21" i="10" s="1"/>
  <c r="H21" i="10" a="1"/>
  <c r="H21" i="10" s="1"/>
  <c r="G21" i="10" a="1"/>
  <c r="G21" i="10" s="1"/>
  <c r="F21" i="10" a="1"/>
  <c r="F21" i="10" s="1"/>
  <c r="L20" i="10" a="1"/>
  <c r="L20" i="10" s="1"/>
  <c r="K20" i="10" a="1"/>
  <c r="K20" i="10" s="1"/>
  <c r="J20" i="10" a="1"/>
  <c r="J20" i="10" s="1"/>
  <c r="I20" i="10" a="1"/>
  <c r="I20" i="10" s="1"/>
  <c r="H20" i="10" a="1"/>
  <c r="H20" i="10" s="1"/>
  <c r="G20" i="10" a="1"/>
  <c r="G20" i="10" s="1"/>
  <c r="F20" i="10" a="1"/>
  <c r="F20" i="10" s="1"/>
  <c r="L19" i="10" a="1"/>
  <c r="L19" i="10" s="1"/>
  <c r="K19" i="10" a="1"/>
  <c r="K19" i="10" s="1"/>
  <c r="J19" i="10" a="1"/>
  <c r="J19" i="10" s="1"/>
  <c r="I19" i="10" a="1"/>
  <c r="I19" i="10" s="1"/>
  <c r="H19" i="10" a="1"/>
  <c r="H19" i="10" s="1"/>
  <c r="G19" i="10" a="1"/>
  <c r="G19" i="10" s="1"/>
  <c r="F19" i="10" a="1"/>
  <c r="F19" i="10" s="1"/>
  <c r="L18" i="10" a="1"/>
  <c r="L18" i="10" s="1"/>
  <c r="K18" i="10" a="1"/>
  <c r="K18" i="10" s="1"/>
  <c r="J18" i="10" a="1"/>
  <c r="J18" i="10" s="1"/>
  <c r="I18" i="10" a="1"/>
  <c r="I18" i="10" s="1"/>
  <c r="H18" i="10" a="1"/>
  <c r="H18" i="10" s="1"/>
  <c r="G18" i="10" a="1"/>
  <c r="G18" i="10" s="1"/>
  <c r="F18" i="10" a="1"/>
  <c r="F18" i="10" s="1"/>
  <c r="L17" i="10" a="1"/>
  <c r="L17" i="10" s="1"/>
  <c r="K17" i="10" a="1"/>
  <c r="K17" i="10" s="1"/>
  <c r="J17" i="10" a="1"/>
  <c r="J17" i="10" s="1"/>
  <c r="I17" i="10" a="1"/>
  <c r="I17" i="10" s="1"/>
  <c r="H17" i="10" a="1"/>
  <c r="H17" i="10" s="1"/>
  <c r="G17" i="10" a="1"/>
  <c r="G17" i="10" s="1"/>
  <c r="F17" i="10" a="1"/>
  <c r="F17" i="10" s="1"/>
  <c r="L16" i="10" a="1"/>
  <c r="L16" i="10" s="1"/>
  <c r="K16" i="10" a="1"/>
  <c r="K16" i="10" s="1"/>
  <c r="J16" i="10" a="1"/>
  <c r="J16" i="10" s="1"/>
  <c r="I16" i="10" a="1"/>
  <c r="I16" i="10" s="1"/>
  <c r="H16" i="10" a="1"/>
  <c r="H16" i="10" s="1"/>
  <c r="G16" i="10" a="1"/>
  <c r="G16" i="10" s="1"/>
  <c r="F16" i="10" a="1"/>
  <c r="F16" i="10" s="1"/>
  <c r="L15" i="10" a="1"/>
  <c r="L15" i="10" s="1"/>
  <c r="K15" i="10" a="1"/>
  <c r="K15" i="10" s="1"/>
  <c r="J15" i="10" a="1"/>
  <c r="J15" i="10" s="1"/>
  <c r="I15" i="10" a="1"/>
  <c r="I15" i="10" s="1"/>
  <c r="H15" i="10" a="1"/>
  <c r="H15" i="10" s="1"/>
  <c r="G15" i="10" a="1"/>
  <c r="G15" i="10" s="1"/>
  <c r="F15" i="10" a="1"/>
  <c r="F15" i="10" s="1"/>
  <c r="L14" i="10" a="1"/>
  <c r="L14" i="10" s="1"/>
  <c r="K14" i="10" a="1"/>
  <c r="K14" i="10" s="1"/>
  <c r="J14" i="10" a="1"/>
  <c r="J14" i="10" s="1"/>
  <c r="I14" i="10" a="1"/>
  <c r="I14" i="10" s="1"/>
  <c r="H14" i="10" a="1"/>
  <c r="H14" i="10" s="1"/>
  <c r="G14" i="10" a="1"/>
  <c r="G14" i="10" s="1"/>
  <c r="F14" i="10" a="1"/>
  <c r="F14" i="10" s="1"/>
  <c r="L13" i="10" a="1"/>
  <c r="L13" i="10" s="1"/>
  <c r="K13" i="10" a="1"/>
  <c r="K13" i="10" s="1"/>
  <c r="J13" i="10" a="1"/>
  <c r="J13" i="10" s="1"/>
  <c r="I13" i="10" a="1"/>
  <c r="I13" i="10" s="1"/>
  <c r="H13" i="10" a="1"/>
  <c r="H13" i="10" s="1"/>
  <c r="G13" i="10" a="1"/>
  <c r="G13" i="10" s="1"/>
  <c r="F13" i="10" a="1"/>
  <c r="F13" i="10" s="1"/>
  <c r="L12" i="10" a="1"/>
  <c r="L12" i="10" s="1"/>
  <c r="K12" i="10" a="1"/>
  <c r="K12" i="10" s="1"/>
  <c r="J12" i="10" a="1"/>
  <c r="J12" i="10" s="1"/>
  <c r="I12" i="10" a="1"/>
  <c r="I12" i="10" s="1"/>
  <c r="H12" i="10" a="1"/>
  <c r="H12" i="10" s="1"/>
  <c r="G12" i="10" a="1"/>
  <c r="G12" i="10" s="1"/>
  <c r="F12" i="10" a="1"/>
  <c r="F12" i="10" s="1"/>
  <c r="L11" i="10" a="1"/>
  <c r="L11" i="10" s="1"/>
  <c r="K11" i="10" a="1"/>
  <c r="K11" i="10" s="1"/>
  <c r="J11" i="10" a="1"/>
  <c r="J11" i="10" s="1"/>
  <c r="I11" i="10" a="1"/>
  <c r="I11" i="10" s="1"/>
  <c r="H11" i="10" a="1"/>
  <c r="H11" i="10" s="1"/>
  <c r="G11" i="10" a="1"/>
  <c r="G11" i="10" s="1"/>
  <c r="F11" i="10" a="1"/>
  <c r="F11" i="10" s="1"/>
  <c r="L10" i="10" a="1"/>
  <c r="L10" i="10" s="1"/>
  <c r="K10" i="10" a="1"/>
  <c r="K10" i="10" s="1"/>
  <c r="J10" i="10" a="1"/>
  <c r="J10" i="10" s="1"/>
  <c r="I10" i="10" a="1"/>
  <c r="I10" i="10" s="1"/>
  <c r="H10" i="10" a="1"/>
  <c r="H10" i="10" s="1"/>
  <c r="G10" i="10" a="1"/>
  <c r="G10" i="10" s="1"/>
  <c r="F10" i="10" a="1"/>
  <c r="F10" i="10" s="1"/>
  <c r="AB54" i="11" l="1"/>
  <c r="AB55" i="11" s="1"/>
  <c r="AA54" i="11"/>
  <c r="AA55" i="11" s="1"/>
  <c r="Z54" i="11"/>
  <c r="Z55" i="11" s="1"/>
  <c r="Y54" i="11"/>
  <c r="Y55" i="11" s="1"/>
  <c r="X54" i="11"/>
  <c r="X55" i="11" s="1"/>
  <c r="W54" i="11"/>
  <c r="W55" i="11" s="1"/>
  <c r="V54" i="11"/>
  <c r="V55" i="11" s="1"/>
  <c r="AB53" i="11"/>
  <c r="AA53" i="11"/>
  <c r="Z53" i="11"/>
  <c r="AB52" i="11"/>
  <c r="AA52" i="11"/>
  <c r="Z52" i="11"/>
  <c r="Y52" i="11"/>
  <c r="Y53" i="11" s="1"/>
  <c r="X52" i="11"/>
  <c r="X53" i="11" s="1"/>
  <c r="W52" i="11"/>
  <c r="W53" i="11" s="1"/>
  <c r="V52" i="11"/>
  <c r="AC52" i="11" s="1"/>
  <c r="AC53" i="11" s="1"/>
  <c r="M148" i="11"/>
  <c r="L148" i="11"/>
  <c r="K148" i="11"/>
  <c r="J148" i="11"/>
  <c r="I148" i="11"/>
  <c r="H148" i="11"/>
  <c r="G148" i="11"/>
  <c r="F148" i="11"/>
  <c r="M146" i="11"/>
  <c r="L146" i="11"/>
  <c r="K146" i="11"/>
  <c r="J146" i="11"/>
  <c r="I146" i="11"/>
  <c r="H146" i="11"/>
  <c r="G146" i="11"/>
  <c r="F146" i="11"/>
  <c r="M144" i="11"/>
  <c r="L144" i="11"/>
  <c r="K144" i="11"/>
  <c r="J144" i="11"/>
  <c r="I144" i="11"/>
  <c r="H144" i="11"/>
  <c r="G144" i="11"/>
  <c r="F144" i="11"/>
  <c r="M142" i="11"/>
  <c r="L142" i="11"/>
  <c r="K142" i="11"/>
  <c r="J142" i="11"/>
  <c r="I142" i="11"/>
  <c r="H142" i="11"/>
  <c r="G142" i="11"/>
  <c r="F142" i="11"/>
  <c r="M140" i="11"/>
  <c r="L140" i="11"/>
  <c r="K140" i="11"/>
  <c r="J140" i="11"/>
  <c r="I140" i="11"/>
  <c r="H140" i="11"/>
  <c r="G140" i="11"/>
  <c r="F140" i="11"/>
  <c r="M137" i="11"/>
  <c r="L137" i="11"/>
  <c r="K137" i="11"/>
  <c r="J137" i="11"/>
  <c r="I137" i="11"/>
  <c r="H137" i="11"/>
  <c r="G137" i="11"/>
  <c r="F137" i="11"/>
  <c r="M135" i="11"/>
  <c r="L135" i="11"/>
  <c r="K135" i="11"/>
  <c r="J135" i="11"/>
  <c r="I135" i="11"/>
  <c r="H135" i="11"/>
  <c r="G135" i="11"/>
  <c r="F135" i="11"/>
  <c r="M129" i="11"/>
  <c r="L129" i="11"/>
  <c r="K129" i="11"/>
  <c r="J129" i="11"/>
  <c r="I129" i="11"/>
  <c r="H129" i="11"/>
  <c r="G129" i="11"/>
  <c r="F129" i="11"/>
  <c r="M127" i="11"/>
  <c r="L127" i="11"/>
  <c r="K127" i="11"/>
  <c r="J127" i="11"/>
  <c r="I127" i="11"/>
  <c r="H127" i="11"/>
  <c r="G127" i="11"/>
  <c r="F127" i="11"/>
  <c r="M125" i="11"/>
  <c r="L125" i="11"/>
  <c r="K125" i="11"/>
  <c r="J125" i="11"/>
  <c r="I125" i="11"/>
  <c r="H125" i="11"/>
  <c r="G125" i="11"/>
  <c r="F125" i="11"/>
  <c r="M122" i="11"/>
  <c r="L122" i="11"/>
  <c r="K122" i="11"/>
  <c r="J122" i="11"/>
  <c r="I122" i="11"/>
  <c r="H122" i="11"/>
  <c r="G122" i="11"/>
  <c r="F122" i="11"/>
  <c r="M120" i="11"/>
  <c r="L120" i="11"/>
  <c r="K120" i="11"/>
  <c r="J120" i="11"/>
  <c r="I120" i="11"/>
  <c r="H120" i="11"/>
  <c r="G120" i="11"/>
  <c r="F120" i="11"/>
  <c r="M118" i="11"/>
  <c r="L118" i="11"/>
  <c r="K118" i="11"/>
  <c r="J118" i="11"/>
  <c r="I118" i="11"/>
  <c r="H118" i="11"/>
  <c r="G118" i="11"/>
  <c r="F118" i="11"/>
  <c r="M116" i="11"/>
  <c r="L116" i="11"/>
  <c r="K116" i="11"/>
  <c r="J116" i="11"/>
  <c r="I116" i="11"/>
  <c r="H116" i="11"/>
  <c r="G116" i="11"/>
  <c r="F116" i="11"/>
  <c r="M114" i="11"/>
  <c r="L114" i="11"/>
  <c r="K114" i="11"/>
  <c r="J114" i="11"/>
  <c r="I114" i="11"/>
  <c r="H114" i="11"/>
  <c r="G114" i="11"/>
  <c r="F114" i="11"/>
  <c r="M105" i="11"/>
  <c r="L105" i="11"/>
  <c r="K105" i="11"/>
  <c r="J105" i="11"/>
  <c r="I105" i="11"/>
  <c r="H105" i="11"/>
  <c r="G105" i="11"/>
  <c r="F105" i="11"/>
  <c r="M102" i="11"/>
  <c r="L102" i="11"/>
  <c r="K102" i="11"/>
  <c r="J102" i="11"/>
  <c r="I102" i="11"/>
  <c r="H102" i="11"/>
  <c r="G102" i="11"/>
  <c r="F102" i="11"/>
  <c r="M100" i="11"/>
  <c r="L100" i="11"/>
  <c r="K100" i="11"/>
  <c r="J100" i="11"/>
  <c r="I100" i="11"/>
  <c r="H100" i="11"/>
  <c r="G100" i="11"/>
  <c r="F100" i="11"/>
  <c r="M98" i="11"/>
  <c r="L98" i="11"/>
  <c r="K98" i="11"/>
  <c r="J98" i="11"/>
  <c r="I98" i="11"/>
  <c r="H98" i="11"/>
  <c r="G98" i="11"/>
  <c r="F98" i="11"/>
  <c r="M96" i="11"/>
  <c r="L96" i="11"/>
  <c r="K96" i="11"/>
  <c r="J96" i="11"/>
  <c r="I96" i="11"/>
  <c r="H96" i="11"/>
  <c r="G96" i="11"/>
  <c r="F96" i="11"/>
  <c r="M94" i="11"/>
  <c r="L94" i="11"/>
  <c r="K94" i="11"/>
  <c r="J94" i="11"/>
  <c r="I94" i="11"/>
  <c r="H94" i="11"/>
  <c r="G94" i="11"/>
  <c r="F94" i="11"/>
  <c r="M92" i="11"/>
  <c r="L92" i="11"/>
  <c r="K92" i="11"/>
  <c r="J92" i="11"/>
  <c r="I92" i="11"/>
  <c r="H92" i="11"/>
  <c r="G92" i="11"/>
  <c r="F92" i="11"/>
  <c r="M90" i="11"/>
  <c r="L90" i="11"/>
  <c r="K90" i="11"/>
  <c r="J90" i="11"/>
  <c r="I90" i="11"/>
  <c r="H90" i="11"/>
  <c r="G90" i="11"/>
  <c r="F90" i="11"/>
  <c r="M88" i="11"/>
  <c r="L88" i="11"/>
  <c r="K88" i="11"/>
  <c r="J88" i="11"/>
  <c r="I88" i="11"/>
  <c r="H88" i="11"/>
  <c r="G88" i="11"/>
  <c r="F88" i="11"/>
  <c r="M58" i="11"/>
  <c r="L58" i="11"/>
  <c r="K58" i="11"/>
  <c r="J58" i="11"/>
  <c r="I58" i="11"/>
  <c r="H58" i="11"/>
  <c r="G58" i="11"/>
  <c r="F58" i="11"/>
  <c r="M55" i="11"/>
  <c r="L55" i="11"/>
  <c r="K55" i="11"/>
  <c r="J55" i="11"/>
  <c r="I55" i="11"/>
  <c r="H55" i="11"/>
  <c r="G55" i="11"/>
  <c r="F55" i="11"/>
  <c r="M53" i="11"/>
  <c r="L53" i="11"/>
  <c r="K53" i="11"/>
  <c r="J53" i="11"/>
  <c r="I53" i="11"/>
  <c r="H53" i="11"/>
  <c r="G53" i="11"/>
  <c r="F53" i="11"/>
  <c r="AC54" i="11" l="1"/>
  <c r="AC55" i="11" s="1"/>
  <c r="V53" i="11"/>
  <c r="B143" i="14" l="1"/>
  <c r="B142" i="14"/>
  <c r="B141" i="14"/>
  <c r="B140" i="14"/>
  <c r="B139" i="14"/>
  <c r="B138" i="14"/>
  <c r="B137" i="14"/>
  <c r="B136" i="14"/>
  <c r="B135" i="14"/>
  <c r="B134" i="14"/>
  <c r="B133" i="14"/>
  <c r="B132" i="14"/>
  <c r="B131" i="14"/>
  <c r="B130" i="14"/>
  <c r="B129" i="14"/>
  <c r="B128" i="14"/>
  <c r="B127" i="14"/>
  <c r="B126" i="14"/>
  <c r="B125" i="14"/>
  <c r="B124" i="14"/>
  <c r="B123" i="14"/>
  <c r="B122" i="14"/>
  <c r="B121" i="14"/>
  <c r="B120" i="14"/>
  <c r="B119" i="14"/>
  <c r="B118" i="14"/>
  <c r="B117" i="14"/>
  <c r="B116" i="14"/>
  <c r="B115" i="14"/>
  <c r="B114" i="14"/>
  <c r="B113" i="14"/>
  <c r="B112" i="14"/>
  <c r="B111" i="14"/>
  <c r="B110" i="14"/>
  <c r="B109" i="14"/>
  <c r="B108" i="14"/>
  <c r="B107" i="14"/>
  <c r="B106" i="14"/>
  <c r="B105" i="14"/>
  <c r="B104" i="14"/>
  <c r="B103" i="14"/>
  <c r="B102" i="14"/>
  <c r="B101" i="14"/>
  <c r="B100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3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299" i="13"/>
  <c r="B298" i="13"/>
  <c r="B297" i="13"/>
  <c r="B296" i="13"/>
  <c r="B295" i="13"/>
  <c r="B294" i="13"/>
  <c r="B293" i="13"/>
  <c r="B292" i="13"/>
  <c r="B291" i="13"/>
  <c r="B290" i="13"/>
  <c r="B289" i="13"/>
  <c r="B288" i="13"/>
  <c r="B287" i="13"/>
  <c r="B286" i="13"/>
  <c r="B285" i="13"/>
  <c r="B284" i="13"/>
  <c r="B283" i="13"/>
  <c r="B282" i="13"/>
  <c r="B281" i="13"/>
  <c r="B280" i="13"/>
  <c r="B279" i="13"/>
  <c r="B278" i="13"/>
  <c r="B277" i="13"/>
  <c r="B276" i="13"/>
  <c r="B275" i="13"/>
  <c r="B274" i="13"/>
  <c r="B273" i="13"/>
  <c r="B272" i="13"/>
  <c r="B271" i="13"/>
  <c r="B270" i="13"/>
  <c r="B269" i="13"/>
  <c r="B268" i="13"/>
  <c r="B267" i="13"/>
  <c r="B266" i="13"/>
  <c r="B265" i="13"/>
  <c r="B264" i="13"/>
  <c r="B263" i="13"/>
  <c r="B262" i="13"/>
  <c r="B261" i="13"/>
  <c r="B260" i="13"/>
  <c r="B259" i="13"/>
  <c r="B258" i="13"/>
  <c r="B257" i="13"/>
  <c r="B256" i="13"/>
  <c r="B255" i="13"/>
  <c r="B254" i="13"/>
  <c r="B253" i="13"/>
  <c r="B252" i="13"/>
  <c r="B251" i="13"/>
  <c r="B250" i="13"/>
  <c r="B249" i="13"/>
  <c r="B248" i="13"/>
  <c r="B247" i="13"/>
  <c r="B246" i="13"/>
  <c r="B245" i="13"/>
  <c r="B244" i="13"/>
  <c r="B243" i="13"/>
  <c r="B242" i="13"/>
  <c r="B241" i="13"/>
  <c r="B240" i="13"/>
  <c r="B239" i="13"/>
  <c r="B238" i="13"/>
  <c r="B237" i="13"/>
  <c r="B236" i="13"/>
  <c r="B235" i="13"/>
  <c r="B234" i="13"/>
  <c r="B233" i="13"/>
  <c r="B232" i="13"/>
  <c r="B231" i="13"/>
  <c r="B230" i="13"/>
  <c r="B229" i="13"/>
  <c r="B228" i="13"/>
  <c r="B227" i="13"/>
  <c r="B226" i="13"/>
  <c r="B225" i="13"/>
  <c r="B224" i="13"/>
  <c r="B223" i="13"/>
  <c r="B222" i="13"/>
  <c r="B221" i="13"/>
  <c r="B220" i="13"/>
  <c r="B219" i="13"/>
  <c r="B218" i="13"/>
  <c r="B217" i="13"/>
  <c r="B216" i="13"/>
  <c r="B215" i="13"/>
  <c r="B214" i="13"/>
  <c r="B213" i="13"/>
  <c r="B212" i="13"/>
  <c r="B211" i="13"/>
  <c r="B210" i="13"/>
  <c r="B209" i="13"/>
  <c r="B208" i="13"/>
  <c r="B207" i="13"/>
  <c r="B206" i="13"/>
  <c r="B205" i="13"/>
  <c r="B204" i="13"/>
  <c r="B203" i="13"/>
  <c r="B202" i="13"/>
  <c r="B201" i="13"/>
  <c r="B200" i="13"/>
  <c r="B199" i="13"/>
  <c r="B198" i="13"/>
  <c r="B197" i="13"/>
  <c r="B196" i="13"/>
  <c r="B195" i="13"/>
  <c r="B194" i="13"/>
  <c r="B193" i="13"/>
  <c r="B192" i="13"/>
  <c r="B191" i="13"/>
  <c r="B190" i="13"/>
  <c r="B189" i="13"/>
  <c r="B188" i="13"/>
  <c r="B187" i="13"/>
  <c r="B186" i="13"/>
  <c r="B185" i="13"/>
  <c r="B184" i="13"/>
  <c r="B183" i="13"/>
  <c r="B182" i="13"/>
  <c r="B181" i="13"/>
  <c r="B180" i="13"/>
  <c r="B179" i="13"/>
  <c r="B178" i="13"/>
  <c r="B177" i="13"/>
  <c r="B176" i="13"/>
  <c r="B175" i="13"/>
  <c r="B174" i="13"/>
  <c r="B173" i="13"/>
  <c r="B172" i="13"/>
  <c r="B171" i="13"/>
  <c r="B170" i="13"/>
  <c r="B169" i="13"/>
  <c r="B168" i="13"/>
  <c r="B167" i="13"/>
  <c r="B166" i="13"/>
  <c r="B165" i="13"/>
  <c r="B164" i="13"/>
  <c r="B163" i="13"/>
  <c r="B162" i="13"/>
  <c r="B161" i="13"/>
  <c r="B160" i="13"/>
  <c r="B159" i="13"/>
  <c r="B158" i="13"/>
  <c r="B157" i="13"/>
  <c r="B156" i="13"/>
  <c r="B155" i="13"/>
  <c r="B154" i="13"/>
  <c r="B153" i="13"/>
  <c r="B1089" i="12"/>
  <c r="B1088" i="12"/>
  <c r="B1087" i="12"/>
  <c r="B1086" i="12"/>
  <c r="B1085" i="12"/>
  <c r="B1084" i="12"/>
  <c r="B1083" i="12"/>
  <c r="B1082" i="12"/>
  <c r="B1081" i="12"/>
  <c r="B1080" i="12"/>
  <c r="B1079" i="12"/>
  <c r="B1078" i="12"/>
  <c r="B1077" i="12"/>
  <c r="B1076" i="12"/>
  <c r="B1075" i="12"/>
  <c r="B1074" i="12"/>
  <c r="B1073" i="12"/>
  <c r="B1072" i="12"/>
  <c r="B1071" i="12"/>
  <c r="B1070" i="12"/>
  <c r="B1069" i="12"/>
  <c r="B1068" i="12"/>
  <c r="B1067" i="12"/>
  <c r="B1066" i="12"/>
  <c r="B1065" i="12"/>
  <c r="B1064" i="12"/>
  <c r="B1063" i="12"/>
  <c r="B1062" i="12"/>
  <c r="B1061" i="12"/>
  <c r="B1060" i="12"/>
  <c r="B1059" i="12"/>
  <c r="B1058" i="12"/>
  <c r="B1057" i="12"/>
  <c r="B1056" i="12"/>
  <c r="B1055" i="12"/>
  <c r="B1054" i="12"/>
  <c r="B1053" i="12"/>
  <c r="B1052" i="12"/>
  <c r="B1051" i="12"/>
  <c r="B1050" i="12"/>
  <c r="B1049" i="12"/>
  <c r="B1048" i="12"/>
  <c r="B1047" i="12"/>
  <c r="B1046" i="12"/>
  <c r="B1045" i="12"/>
  <c r="B1044" i="12"/>
  <c r="B1043" i="12"/>
  <c r="B1042" i="12"/>
  <c r="B1041" i="12"/>
  <c r="B1040" i="12"/>
  <c r="B1039" i="12"/>
  <c r="B1038" i="12"/>
  <c r="B1037" i="12"/>
  <c r="B1036" i="12"/>
  <c r="B1035" i="12"/>
  <c r="B1034" i="12"/>
  <c r="B1033" i="12"/>
  <c r="B1032" i="12"/>
  <c r="B1031" i="12"/>
  <c r="B1030" i="12"/>
  <c r="B1029" i="12"/>
  <c r="B1028" i="12"/>
  <c r="B1027" i="12"/>
  <c r="B1026" i="12"/>
  <c r="B1025" i="12"/>
  <c r="B1024" i="12"/>
  <c r="B1023" i="12"/>
  <c r="B1022" i="12"/>
  <c r="B1021" i="12"/>
  <c r="B1020" i="12"/>
  <c r="B1019" i="12"/>
  <c r="B1018" i="12"/>
  <c r="B1017" i="12"/>
  <c r="B1016" i="12"/>
  <c r="B1015" i="12"/>
  <c r="B1014" i="12"/>
  <c r="B1013" i="12"/>
  <c r="B1012" i="12"/>
  <c r="B1011" i="12"/>
  <c r="B1010" i="12"/>
  <c r="B1009" i="12"/>
  <c r="B1008" i="12"/>
  <c r="B1007" i="12"/>
  <c r="B1006" i="12"/>
  <c r="B1005" i="12"/>
  <c r="B1004" i="12"/>
  <c r="B1003" i="12"/>
  <c r="B1002" i="12"/>
  <c r="B1001" i="12"/>
  <c r="B1000" i="12"/>
  <c r="B999" i="12"/>
  <c r="B998" i="12"/>
  <c r="B997" i="12"/>
  <c r="B996" i="12"/>
  <c r="B995" i="12"/>
  <c r="B994" i="12"/>
  <c r="B993" i="12"/>
  <c r="B992" i="12"/>
  <c r="B991" i="12"/>
  <c r="B990" i="12"/>
  <c r="B989" i="12"/>
  <c r="B988" i="12"/>
  <c r="B987" i="12"/>
  <c r="B986" i="12"/>
  <c r="B985" i="12"/>
  <c r="B984" i="12"/>
  <c r="B983" i="12"/>
  <c r="B982" i="12"/>
  <c r="B981" i="12"/>
  <c r="B980" i="12"/>
  <c r="B979" i="12"/>
  <c r="B978" i="12"/>
  <c r="B977" i="12"/>
  <c r="B976" i="12"/>
  <c r="B975" i="12"/>
  <c r="B974" i="12"/>
  <c r="B973" i="12"/>
  <c r="B972" i="12"/>
  <c r="B971" i="12"/>
  <c r="B970" i="12"/>
  <c r="B969" i="12"/>
  <c r="B968" i="12"/>
  <c r="B967" i="12"/>
  <c r="B966" i="12"/>
  <c r="B965" i="12"/>
  <c r="B964" i="12"/>
  <c r="B963" i="12"/>
  <c r="B962" i="12"/>
  <c r="B961" i="12"/>
  <c r="B960" i="12"/>
  <c r="B959" i="12"/>
  <c r="B958" i="12"/>
  <c r="B957" i="12"/>
  <c r="B956" i="12"/>
  <c r="B955" i="12"/>
  <c r="B954" i="12"/>
  <c r="B953" i="12"/>
  <c r="B952" i="12"/>
  <c r="B951" i="12"/>
  <c r="B950" i="12"/>
  <c r="B949" i="12"/>
  <c r="B948" i="12"/>
  <c r="B947" i="12"/>
  <c r="B946" i="12"/>
  <c r="B945" i="12"/>
  <c r="B944" i="12"/>
  <c r="B943" i="12"/>
  <c r="B942" i="12"/>
  <c r="B941" i="12"/>
  <c r="B940" i="12"/>
  <c r="B939" i="12"/>
  <c r="B938" i="12"/>
  <c r="B937" i="12"/>
  <c r="B936" i="12"/>
  <c r="B935" i="12"/>
  <c r="B934" i="12"/>
  <c r="B933" i="12"/>
  <c r="B932" i="12"/>
  <c r="B931" i="12"/>
  <c r="B930" i="12"/>
  <c r="B929" i="12"/>
  <c r="B928" i="12"/>
  <c r="B927" i="12"/>
  <c r="B926" i="12"/>
  <c r="B925" i="12"/>
  <c r="B924" i="12"/>
  <c r="B923" i="12"/>
  <c r="B922" i="12"/>
  <c r="B921" i="12"/>
  <c r="B920" i="12"/>
  <c r="B919" i="12"/>
  <c r="B918" i="12"/>
  <c r="B917" i="12"/>
  <c r="B916" i="12"/>
  <c r="B915" i="12"/>
  <c r="B914" i="12"/>
  <c r="B913" i="12"/>
  <c r="B912" i="12"/>
  <c r="B911" i="12"/>
  <c r="B910" i="12"/>
  <c r="B909" i="12"/>
  <c r="B908" i="12"/>
  <c r="B907" i="12"/>
  <c r="B906" i="12"/>
  <c r="B905" i="12"/>
  <c r="B904" i="12"/>
  <c r="B903" i="12"/>
  <c r="B902" i="12"/>
  <c r="B901" i="12"/>
  <c r="B900" i="12"/>
  <c r="B899" i="12"/>
  <c r="B898" i="12"/>
  <c r="B897" i="12"/>
  <c r="B896" i="12"/>
  <c r="B895" i="12"/>
  <c r="B894" i="12"/>
  <c r="B893" i="12"/>
  <c r="B892" i="12"/>
  <c r="B891" i="12"/>
  <c r="B890" i="12"/>
  <c r="B889" i="12"/>
  <c r="B888" i="12"/>
  <c r="B887" i="12"/>
  <c r="B886" i="12"/>
  <c r="B885" i="12"/>
  <c r="B884" i="12"/>
  <c r="B883" i="12"/>
  <c r="B882" i="12"/>
  <c r="B881" i="12"/>
  <c r="B880" i="12"/>
  <c r="B879" i="12"/>
  <c r="B878" i="12"/>
  <c r="B877" i="12"/>
  <c r="B876" i="12"/>
  <c r="B875" i="12"/>
  <c r="B874" i="12"/>
  <c r="B873" i="12"/>
  <c r="B872" i="12"/>
  <c r="B871" i="12"/>
  <c r="B870" i="12"/>
  <c r="B869" i="12"/>
  <c r="B868" i="12"/>
  <c r="B867" i="12"/>
  <c r="B866" i="12"/>
  <c r="B865" i="12"/>
  <c r="B864" i="12"/>
  <c r="B863" i="12"/>
  <c r="B862" i="12"/>
  <c r="B861" i="12"/>
  <c r="B860" i="12"/>
  <c r="B859" i="12"/>
  <c r="B858" i="12"/>
  <c r="B857" i="12"/>
  <c r="B856" i="12"/>
  <c r="B855" i="12"/>
  <c r="B854" i="12"/>
  <c r="B853" i="12"/>
  <c r="B852" i="12"/>
  <c r="B851" i="12"/>
  <c r="B850" i="12"/>
  <c r="B849" i="12"/>
  <c r="B848" i="12"/>
  <c r="B847" i="12"/>
  <c r="B846" i="12"/>
  <c r="B845" i="12"/>
  <c r="B844" i="12"/>
  <c r="B843" i="12"/>
  <c r="B842" i="12"/>
  <c r="B841" i="12"/>
  <c r="B840" i="12"/>
  <c r="B839" i="12"/>
  <c r="B838" i="12"/>
  <c r="B837" i="12"/>
  <c r="B836" i="12"/>
  <c r="B835" i="12"/>
  <c r="B834" i="12"/>
  <c r="B833" i="12"/>
  <c r="B832" i="12"/>
  <c r="B831" i="12"/>
  <c r="B830" i="12"/>
  <c r="B829" i="12"/>
  <c r="B828" i="12"/>
  <c r="B827" i="12"/>
  <c r="B826" i="12"/>
  <c r="B825" i="12"/>
  <c r="B824" i="12"/>
  <c r="B823" i="12"/>
  <c r="B822" i="12"/>
  <c r="B821" i="12"/>
  <c r="B820" i="12"/>
  <c r="B819" i="12"/>
  <c r="B818" i="12"/>
  <c r="B817" i="12"/>
  <c r="B816" i="12"/>
  <c r="B815" i="12"/>
  <c r="B814" i="12"/>
  <c r="B813" i="12"/>
  <c r="B812" i="12"/>
  <c r="B811" i="12"/>
  <c r="B810" i="12"/>
  <c r="B809" i="12"/>
  <c r="B808" i="12"/>
  <c r="B807" i="12"/>
  <c r="B806" i="12"/>
  <c r="B805" i="12"/>
  <c r="B804" i="12"/>
  <c r="B803" i="12"/>
  <c r="B802" i="12"/>
  <c r="B801" i="12"/>
  <c r="B800" i="12"/>
  <c r="B799" i="12"/>
  <c r="B798" i="12"/>
  <c r="B797" i="12"/>
  <c r="B796" i="12"/>
  <c r="B795" i="12"/>
  <c r="B794" i="12"/>
  <c r="B793" i="12"/>
  <c r="B792" i="12"/>
  <c r="B791" i="12"/>
  <c r="B790" i="12"/>
  <c r="B789" i="12"/>
  <c r="B788" i="12"/>
  <c r="B787" i="12"/>
  <c r="B786" i="12"/>
  <c r="B785" i="12"/>
  <c r="B784" i="12"/>
  <c r="B783" i="12"/>
  <c r="B782" i="12"/>
  <c r="B781" i="12"/>
  <c r="B780" i="12"/>
  <c r="B779" i="12"/>
  <c r="B778" i="12"/>
  <c r="B777" i="12"/>
  <c r="B776" i="12"/>
  <c r="B775" i="12"/>
  <c r="B774" i="12"/>
  <c r="B773" i="12"/>
  <c r="B772" i="12"/>
  <c r="B771" i="12"/>
  <c r="B770" i="12"/>
  <c r="B769" i="12"/>
  <c r="B768" i="12"/>
  <c r="B767" i="12"/>
  <c r="B766" i="12"/>
  <c r="B765" i="12"/>
  <c r="B764" i="12"/>
  <c r="B763" i="12"/>
  <c r="B762" i="12"/>
  <c r="B761" i="12"/>
  <c r="B760" i="12"/>
  <c r="B759" i="12"/>
  <c r="B758" i="12"/>
  <c r="B757" i="12"/>
  <c r="B756" i="12"/>
  <c r="B755" i="12"/>
  <c r="B754" i="12"/>
  <c r="B753" i="12"/>
  <c r="B752" i="12"/>
  <c r="B751" i="12"/>
  <c r="B750" i="12"/>
  <c r="B749" i="12"/>
  <c r="B748" i="12"/>
  <c r="B747" i="12"/>
  <c r="B746" i="12"/>
  <c r="B745" i="12"/>
  <c r="B744" i="12"/>
  <c r="B743" i="12"/>
  <c r="B742" i="12"/>
  <c r="B741" i="12"/>
  <c r="B740" i="12"/>
  <c r="B739" i="12"/>
  <c r="B738" i="12"/>
  <c r="B737" i="12"/>
  <c r="B736" i="12"/>
  <c r="B735" i="12"/>
  <c r="B734" i="12"/>
  <c r="B733" i="12"/>
  <c r="B732" i="12"/>
  <c r="B731" i="12"/>
  <c r="B730" i="12"/>
  <c r="B729" i="12"/>
  <c r="B728" i="12"/>
  <c r="B727" i="12"/>
  <c r="B726" i="12"/>
  <c r="B725" i="12"/>
  <c r="B724" i="12"/>
  <c r="B723" i="12"/>
  <c r="B722" i="12"/>
  <c r="B721" i="12"/>
  <c r="B720" i="12"/>
  <c r="B719" i="12"/>
  <c r="B718" i="12"/>
  <c r="B717" i="12"/>
  <c r="B716" i="12"/>
  <c r="B715" i="12"/>
  <c r="B714" i="12"/>
  <c r="B713" i="12"/>
  <c r="B712" i="12"/>
  <c r="B711" i="12"/>
  <c r="B710" i="12"/>
  <c r="B709" i="12"/>
  <c r="B708" i="12"/>
  <c r="B707" i="12"/>
  <c r="B706" i="12"/>
  <c r="B705" i="12"/>
  <c r="B704" i="12"/>
  <c r="B703" i="12"/>
  <c r="B702" i="12"/>
  <c r="B701" i="12"/>
  <c r="B700" i="12"/>
  <c r="B699" i="12"/>
  <c r="B698" i="12"/>
  <c r="B697" i="12"/>
  <c r="B696" i="12"/>
  <c r="B695" i="12"/>
  <c r="B694" i="12"/>
  <c r="B693" i="12"/>
  <c r="B692" i="12"/>
  <c r="B691" i="12"/>
  <c r="B690" i="12"/>
  <c r="B689" i="12"/>
  <c r="B688" i="12"/>
  <c r="B687" i="12"/>
  <c r="B686" i="12"/>
  <c r="B685" i="12"/>
  <c r="B684" i="12"/>
  <c r="B683" i="12"/>
  <c r="B682" i="12"/>
  <c r="B681" i="12"/>
  <c r="B680" i="12"/>
  <c r="B679" i="12"/>
  <c r="B678" i="12"/>
  <c r="B677" i="12"/>
  <c r="B676" i="12"/>
  <c r="B675" i="12"/>
  <c r="B674" i="12"/>
  <c r="B673" i="12"/>
  <c r="B672" i="12"/>
  <c r="B671" i="12"/>
  <c r="B670" i="12"/>
  <c r="B669" i="12"/>
  <c r="B668" i="12"/>
  <c r="B667" i="12"/>
  <c r="B666" i="12"/>
  <c r="B665" i="12"/>
  <c r="B664" i="12"/>
  <c r="B663" i="12"/>
  <c r="B662" i="12"/>
  <c r="B661" i="12"/>
  <c r="B660" i="12"/>
  <c r="B659" i="12"/>
  <c r="B658" i="12"/>
  <c r="B657" i="12"/>
  <c r="B656" i="12"/>
  <c r="B655" i="12"/>
  <c r="B654" i="12"/>
  <c r="B653" i="12"/>
  <c r="B652" i="12"/>
  <c r="B651" i="12"/>
  <c r="B650" i="12"/>
  <c r="B649" i="12"/>
  <c r="B648" i="12"/>
  <c r="B647" i="12"/>
  <c r="B646" i="12"/>
  <c r="B645" i="12"/>
  <c r="B644" i="12"/>
  <c r="B643" i="12"/>
  <c r="B642" i="12"/>
  <c r="B641" i="12"/>
  <c r="B640" i="12"/>
  <c r="B639" i="12"/>
  <c r="B638" i="12"/>
  <c r="B637" i="12"/>
  <c r="B636" i="12"/>
  <c r="B635" i="12"/>
  <c r="B634" i="12"/>
  <c r="B633" i="12"/>
  <c r="B632" i="12"/>
  <c r="B631" i="12"/>
  <c r="B630" i="12"/>
  <c r="B629" i="12"/>
  <c r="B628" i="12"/>
  <c r="B627" i="12"/>
  <c r="B626" i="12"/>
  <c r="B625" i="12"/>
  <c r="B624" i="12"/>
  <c r="B623" i="12"/>
  <c r="B622" i="12"/>
  <c r="B621" i="12"/>
  <c r="B620" i="12"/>
  <c r="B619" i="12"/>
  <c r="B618" i="12"/>
  <c r="B617" i="12"/>
  <c r="B616" i="12"/>
  <c r="B615" i="12"/>
  <c r="B614" i="12"/>
  <c r="B613" i="12"/>
  <c r="B612" i="12"/>
  <c r="B611" i="12"/>
  <c r="B610" i="12"/>
  <c r="B609" i="12"/>
  <c r="B608" i="12"/>
  <c r="B607" i="12"/>
  <c r="B606" i="12"/>
  <c r="B605" i="12"/>
  <c r="B604" i="12"/>
  <c r="B603" i="12"/>
  <c r="B602" i="12"/>
  <c r="B601" i="12"/>
  <c r="B600" i="12"/>
  <c r="B599" i="12"/>
  <c r="B598" i="12"/>
  <c r="B597" i="12"/>
  <c r="B596" i="12"/>
  <c r="B595" i="12"/>
  <c r="B594" i="12"/>
  <c r="B593" i="12"/>
  <c r="B592" i="12"/>
  <c r="B591" i="12"/>
  <c r="B590" i="12"/>
  <c r="B589" i="12"/>
  <c r="B588" i="12"/>
  <c r="B587" i="12"/>
  <c r="B586" i="12"/>
  <c r="B585" i="12"/>
  <c r="B584" i="12"/>
  <c r="B583" i="12"/>
  <c r="B582" i="12"/>
  <c r="B581" i="12"/>
  <c r="B580" i="12"/>
  <c r="B579" i="12"/>
  <c r="B578" i="12"/>
  <c r="B577" i="12"/>
  <c r="B576" i="12"/>
  <c r="B575" i="12"/>
  <c r="B574" i="12"/>
  <c r="B573" i="12"/>
  <c r="B572" i="12"/>
  <c r="B571" i="12"/>
  <c r="B570" i="12"/>
  <c r="B569" i="12"/>
  <c r="B568" i="12"/>
  <c r="B567" i="12"/>
  <c r="B566" i="12"/>
  <c r="B565" i="12"/>
  <c r="B564" i="12"/>
  <c r="B563" i="12"/>
  <c r="B562" i="12"/>
  <c r="B561" i="12"/>
  <c r="B560" i="12"/>
  <c r="B559" i="12"/>
  <c r="B558" i="12"/>
  <c r="B557" i="12"/>
  <c r="B556" i="12"/>
  <c r="B555" i="12"/>
  <c r="B554" i="12"/>
  <c r="B553" i="12"/>
  <c r="B552" i="12"/>
  <c r="B551" i="12"/>
  <c r="B550" i="12"/>
  <c r="B549" i="12"/>
  <c r="B548" i="12"/>
  <c r="B547" i="12"/>
  <c r="B546" i="12"/>
  <c r="B545" i="12"/>
  <c r="B544" i="12"/>
  <c r="B543" i="12"/>
  <c r="B542" i="12"/>
  <c r="B541" i="12"/>
  <c r="B540" i="12"/>
  <c r="B539" i="12"/>
  <c r="B538" i="12"/>
  <c r="B537" i="12"/>
  <c r="B536" i="12"/>
  <c r="B535" i="12"/>
  <c r="B534" i="12"/>
  <c r="B533" i="12"/>
  <c r="B532" i="12"/>
  <c r="B531" i="12"/>
  <c r="B530" i="12"/>
  <c r="B529" i="12"/>
  <c r="B528" i="12"/>
  <c r="B527" i="12"/>
  <c r="B526" i="12"/>
  <c r="B525" i="12"/>
  <c r="B524" i="12"/>
  <c r="B523" i="12"/>
  <c r="B522" i="12"/>
  <c r="B521" i="12"/>
  <c r="B520" i="12"/>
  <c r="B519" i="12"/>
  <c r="B518" i="12"/>
  <c r="B517" i="12"/>
  <c r="B516" i="12"/>
  <c r="B515" i="12"/>
  <c r="B514" i="12"/>
  <c r="B513" i="12"/>
  <c r="B512" i="12"/>
  <c r="B511" i="12"/>
  <c r="B510" i="12"/>
  <c r="B509" i="12"/>
  <c r="B508" i="12"/>
  <c r="B507" i="12"/>
  <c r="B506" i="12"/>
  <c r="B505" i="12"/>
  <c r="B504" i="12"/>
  <c r="B503" i="12"/>
  <c r="B502" i="12"/>
  <c r="B501" i="12"/>
  <c r="B500" i="12"/>
  <c r="B499" i="12"/>
  <c r="B498" i="12"/>
  <c r="B497" i="12"/>
  <c r="B496" i="12"/>
  <c r="B495" i="12"/>
  <c r="B494" i="12"/>
  <c r="B493" i="12"/>
  <c r="B492" i="12"/>
  <c r="B491" i="12"/>
  <c r="B490" i="12"/>
  <c r="B489" i="12"/>
  <c r="B488" i="12"/>
  <c r="B487" i="12"/>
  <c r="B486" i="12"/>
  <c r="B485" i="12"/>
  <c r="B484" i="12"/>
  <c r="B483" i="12"/>
  <c r="B482" i="12"/>
  <c r="B481" i="12"/>
  <c r="B480" i="12"/>
  <c r="B479" i="12"/>
  <c r="B478" i="12"/>
  <c r="B477" i="12"/>
  <c r="B476" i="12"/>
  <c r="B475" i="12"/>
  <c r="B474" i="12"/>
  <c r="B473" i="12"/>
  <c r="B472" i="12"/>
  <c r="B471" i="12"/>
  <c r="B470" i="12"/>
  <c r="B469" i="12"/>
  <c r="B468" i="12"/>
  <c r="B467" i="12"/>
  <c r="B466" i="12"/>
  <c r="B465" i="12"/>
  <c r="B464" i="12"/>
  <c r="B463" i="12"/>
  <c r="B462" i="12"/>
  <c r="B461" i="12"/>
  <c r="B460" i="12"/>
  <c r="B459" i="12"/>
  <c r="B458" i="12"/>
  <c r="B457" i="12"/>
  <c r="B456" i="12"/>
  <c r="B455" i="12"/>
  <c r="B454" i="12"/>
  <c r="B453" i="12"/>
  <c r="B452" i="12"/>
  <c r="B451" i="12"/>
  <c r="B450" i="12"/>
  <c r="B449" i="12"/>
  <c r="B448" i="12"/>
  <c r="B447" i="12"/>
  <c r="B446" i="12"/>
  <c r="B445" i="12"/>
  <c r="B444" i="12"/>
  <c r="B443" i="12"/>
  <c r="B442" i="12"/>
  <c r="B441" i="12"/>
  <c r="B440" i="12"/>
  <c r="B439" i="12"/>
  <c r="B438" i="12"/>
  <c r="B437" i="12"/>
  <c r="B436" i="12"/>
  <c r="B435" i="12"/>
  <c r="B434" i="12"/>
  <c r="B433" i="12"/>
  <c r="B432" i="12"/>
  <c r="B431" i="12"/>
  <c r="B430" i="12"/>
  <c r="B429" i="12"/>
  <c r="B428" i="12"/>
  <c r="B427" i="12"/>
  <c r="B426" i="12"/>
  <c r="B425" i="12"/>
  <c r="B424" i="12"/>
  <c r="B423" i="12"/>
  <c r="B422" i="12"/>
  <c r="B421" i="12"/>
  <c r="B420" i="12"/>
  <c r="B419" i="12"/>
  <c r="B418" i="12"/>
  <c r="B417" i="12"/>
  <c r="B416" i="12"/>
  <c r="B415" i="12"/>
  <c r="B414" i="12"/>
  <c r="B413" i="12"/>
  <c r="B412" i="12"/>
  <c r="B411" i="12"/>
  <c r="B410" i="12"/>
  <c r="B409" i="12"/>
  <c r="B408" i="12"/>
  <c r="B407" i="12"/>
  <c r="B406" i="12"/>
  <c r="B405" i="12"/>
  <c r="B404" i="12"/>
  <c r="B403" i="12"/>
  <c r="B402" i="12"/>
  <c r="B401" i="12"/>
  <c r="B400" i="12"/>
  <c r="B399" i="12"/>
  <c r="B398" i="12"/>
  <c r="B397" i="12"/>
  <c r="B396" i="12"/>
  <c r="B395" i="12"/>
  <c r="B394" i="12"/>
  <c r="B393" i="12"/>
  <c r="B392" i="12"/>
  <c r="B391" i="12"/>
  <c r="B390" i="12"/>
  <c r="B389" i="12"/>
  <c r="B388" i="12"/>
  <c r="B387" i="12"/>
  <c r="B386" i="12"/>
  <c r="B385" i="12"/>
  <c r="B384" i="12"/>
  <c r="B383" i="12"/>
  <c r="B382" i="12"/>
  <c r="B381" i="12"/>
  <c r="B380" i="12"/>
  <c r="B379" i="12"/>
  <c r="B378" i="12"/>
  <c r="B377" i="12"/>
  <c r="B376" i="12"/>
  <c r="B375" i="12"/>
  <c r="B374" i="12"/>
  <c r="B373" i="12"/>
  <c r="B372" i="12"/>
  <c r="B371" i="12"/>
  <c r="B370" i="12"/>
  <c r="B369" i="12"/>
  <c r="B368" i="12"/>
  <c r="B367" i="12"/>
  <c r="B366" i="12"/>
  <c r="B365" i="12"/>
  <c r="B364" i="12"/>
  <c r="B363" i="12"/>
  <c r="B362" i="12"/>
  <c r="B361" i="12"/>
  <c r="B360" i="12"/>
  <c r="B359" i="12"/>
  <c r="B358" i="12"/>
  <c r="B357" i="12"/>
  <c r="B356" i="12"/>
  <c r="B355" i="12"/>
  <c r="B354" i="12"/>
  <c r="B353" i="12"/>
  <c r="B352" i="12"/>
  <c r="B351" i="12"/>
  <c r="B350" i="12"/>
  <c r="B349" i="12"/>
  <c r="B348" i="12"/>
  <c r="B347" i="12"/>
  <c r="B346" i="12"/>
  <c r="B345" i="12"/>
  <c r="B344" i="12"/>
  <c r="B343" i="12"/>
  <c r="B342" i="12"/>
  <c r="B341" i="12"/>
  <c r="B340" i="12"/>
  <c r="B339" i="12"/>
  <c r="B338" i="12"/>
  <c r="B337" i="12"/>
  <c r="B336" i="12"/>
  <c r="B335" i="12"/>
  <c r="B334" i="12"/>
  <c r="B333" i="12"/>
  <c r="B332" i="12"/>
  <c r="B331" i="12"/>
  <c r="B330" i="12"/>
  <c r="B329" i="12"/>
  <c r="B328" i="12"/>
  <c r="B327" i="12"/>
  <c r="B326" i="12"/>
  <c r="B325" i="12"/>
  <c r="B324" i="12"/>
  <c r="B323" i="12"/>
  <c r="B322" i="12"/>
  <c r="B321" i="12"/>
  <c r="B320" i="12"/>
  <c r="B319" i="12"/>
  <c r="B318" i="12"/>
  <c r="B317" i="12"/>
  <c r="B316" i="12"/>
  <c r="B315" i="12"/>
  <c r="B314" i="12"/>
  <c r="B313" i="12"/>
  <c r="B312" i="12"/>
  <c r="B311" i="12"/>
  <c r="B310" i="12"/>
  <c r="B309" i="12"/>
  <c r="B308" i="12"/>
  <c r="B307" i="12"/>
  <c r="B306" i="12"/>
  <c r="B305" i="12"/>
  <c r="B304" i="12"/>
  <c r="B303" i="12"/>
  <c r="B302" i="12"/>
  <c r="B301" i="12"/>
  <c r="B300" i="12"/>
  <c r="B299" i="12"/>
  <c r="B298" i="12"/>
  <c r="B297" i="12"/>
  <c r="B296" i="12"/>
  <c r="B295" i="12"/>
  <c r="B294" i="12"/>
  <c r="B293" i="12"/>
  <c r="B292" i="12"/>
  <c r="B291" i="12"/>
  <c r="B290" i="12"/>
  <c r="B289" i="12"/>
  <c r="B288" i="12"/>
  <c r="B287" i="12"/>
  <c r="B286" i="12"/>
  <c r="B285" i="12"/>
  <c r="B284" i="12"/>
  <c r="B283" i="12"/>
  <c r="B282" i="12"/>
  <c r="B281" i="12"/>
  <c r="B280" i="12"/>
  <c r="B279" i="12"/>
  <c r="B278" i="12"/>
  <c r="B277" i="12"/>
  <c r="B276" i="12"/>
  <c r="B275" i="12"/>
  <c r="B274" i="12"/>
  <c r="B273" i="12"/>
  <c r="B272" i="12"/>
  <c r="B271" i="12"/>
  <c r="B270" i="12"/>
  <c r="B269" i="12"/>
  <c r="B268" i="12"/>
  <c r="B267" i="12"/>
  <c r="B266" i="12"/>
  <c r="B265" i="12"/>
  <c r="B264" i="12"/>
  <c r="B263" i="12"/>
  <c r="B262" i="12"/>
  <c r="B261" i="12"/>
  <c r="B260" i="12"/>
  <c r="B259" i="12"/>
  <c r="B258" i="12"/>
  <c r="B257" i="12"/>
  <c r="B256" i="12"/>
  <c r="B255" i="12"/>
  <c r="B254" i="12"/>
  <c r="B253" i="12"/>
  <c r="B252" i="12"/>
  <c r="B251" i="12"/>
  <c r="B250" i="12"/>
  <c r="B249" i="12"/>
  <c r="B248" i="12"/>
  <c r="B247" i="12"/>
  <c r="B246" i="12"/>
  <c r="B245" i="12"/>
  <c r="B244" i="12"/>
  <c r="B243" i="12"/>
  <c r="B242" i="12"/>
  <c r="B241" i="12"/>
  <c r="B240" i="12"/>
  <c r="B239" i="12"/>
  <c r="B238" i="12"/>
  <c r="B237" i="12"/>
  <c r="B236" i="12"/>
  <c r="B235" i="12"/>
  <c r="B234" i="12"/>
  <c r="B233" i="12"/>
  <c r="B232" i="12"/>
  <c r="B231" i="12"/>
  <c r="B230" i="12"/>
  <c r="B229" i="12"/>
  <c r="B228" i="12"/>
  <c r="B227" i="12"/>
  <c r="B226" i="12"/>
  <c r="B225" i="12"/>
  <c r="B224" i="12"/>
  <c r="B223" i="12"/>
  <c r="B222" i="12"/>
  <c r="B221" i="12"/>
  <c r="B220" i="12"/>
  <c r="B219" i="12"/>
  <c r="B218" i="12"/>
  <c r="B217" i="12"/>
  <c r="B216" i="12"/>
  <c r="B215" i="12"/>
  <c r="B214" i="12"/>
  <c r="B213" i="12"/>
  <c r="B212" i="12"/>
  <c r="B211" i="12"/>
  <c r="B210" i="12"/>
  <c r="B209" i="12"/>
  <c r="B208" i="12"/>
  <c r="B207" i="12"/>
  <c r="B206" i="12"/>
  <c r="B205" i="12"/>
  <c r="B204" i="12"/>
  <c r="B203" i="12"/>
  <c r="B202" i="12"/>
  <c r="B201" i="12"/>
  <c r="B200" i="12"/>
  <c r="B199" i="12"/>
  <c r="B198" i="12"/>
  <c r="B197" i="12"/>
  <c r="B196" i="12"/>
  <c r="B195" i="12"/>
  <c r="B194" i="12"/>
  <c r="B193" i="12"/>
  <c r="B192" i="12"/>
  <c r="B191" i="12"/>
  <c r="B190" i="12"/>
  <c r="B189" i="12"/>
  <c r="B188" i="12"/>
  <c r="B187" i="12"/>
  <c r="B186" i="12"/>
  <c r="B185" i="12"/>
  <c r="B184" i="12"/>
  <c r="B183" i="12"/>
  <c r="B182" i="12"/>
  <c r="B181" i="12"/>
  <c r="B180" i="12"/>
  <c r="B179" i="12"/>
  <c r="B178" i="12"/>
  <c r="B177" i="12"/>
  <c r="B176" i="12"/>
  <c r="B175" i="12"/>
  <c r="B174" i="12"/>
  <c r="B173" i="12"/>
  <c r="B172" i="12"/>
  <c r="B171" i="12"/>
  <c r="B170" i="12"/>
  <c r="B169" i="12"/>
  <c r="B168" i="12"/>
  <c r="B167" i="12"/>
  <c r="B166" i="12"/>
  <c r="B165" i="12"/>
  <c r="B164" i="12"/>
  <c r="B163" i="12"/>
  <c r="B162" i="12"/>
  <c r="B161" i="12"/>
  <c r="B160" i="12"/>
  <c r="B159" i="12"/>
  <c r="B158" i="12"/>
  <c r="B157" i="12"/>
  <c r="B156" i="12"/>
  <c r="B155" i="12"/>
  <c r="B154" i="12"/>
  <c r="B153" i="12"/>
  <c r="B152" i="12"/>
  <c r="B151" i="12"/>
  <c r="B150" i="12"/>
  <c r="B149" i="12"/>
  <c r="B148" i="12"/>
  <c r="B147" i="12"/>
  <c r="B146" i="12"/>
  <c r="B145" i="12"/>
  <c r="B144" i="12"/>
  <c r="B143" i="12"/>
  <c r="B142" i="12"/>
  <c r="B141" i="12"/>
  <c r="B140" i="12"/>
  <c r="B139" i="12"/>
  <c r="B138" i="12"/>
  <c r="B137" i="12"/>
  <c r="B136" i="12"/>
  <c r="B135" i="12"/>
  <c r="B134" i="12"/>
  <c r="B133" i="12"/>
  <c r="B132" i="12"/>
  <c r="B131" i="12"/>
  <c r="B130" i="12"/>
  <c r="B129" i="12"/>
  <c r="B128" i="12"/>
  <c r="B127" i="12"/>
  <c r="B126" i="12"/>
  <c r="B125" i="12"/>
  <c r="B124" i="12"/>
  <c r="B123" i="12"/>
  <c r="B122" i="12"/>
  <c r="B121" i="12"/>
  <c r="B120" i="12"/>
  <c r="B119" i="12"/>
  <c r="B118" i="12"/>
  <c r="B117" i="12"/>
  <c r="B116" i="12"/>
  <c r="B115" i="12"/>
  <c r="B114" i="12"/>
  <c r="B113" i="12"/>
  <c r="B112" i="12"/>
  <c r="B111" i="12"/>
  <c r="B110" i="12"/>
  <c r="B109" i="12"/>
  <c r="B108" i="12"/>
  <c r="B107" i="12"/>
  <c r="B106" i="12"/>
  <c r="B105" i="12"/>
  <c r="B104" i="12"/>
  <c r="B103" i="12"/>
  <c r="B102" i="12"/>
  <c r="B101" i="12"/>
  <c r="B100" i="12"/>
  <c r="B99" i="12"/>
  <c r="B98" i="12"/>
  <c r="B97" i="12"/>
  <c r="B96" i="12"/>
  <c r="B95" i="12"/>
  <c r="B94" i="12"/>
  <c r="B93" i="12"/>
  <c r="B92" i="12"/>
  <c r="B91" i="12"/>
  <c r="B90" i="12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307" i="6"/>
  <c r="B306" i="6"/>
  <c r="B305" i="6"/>
  <c r="B304" i="6"/>
  <c r="B303" i="6"/>
  <c r="B302" i="6"/>
  <c r="B301" i="6"/>
  <c r="B300" i="6"/>
  <c r="B299" i="6"/>
  <c r="B298" i="6"/>
  <c r="B297" i="6"/>
  <c r="B296" i="6"/>
  <c r="B295" i="6"/>
  <c r="B294" i="6"/>
  <c r="B293" i="6"/>
  <c r="B292" i="6"/>
  <c r="B291" i="6"/>
  <c r="B290" i="6"/>
  <c r="B289" i="6"/>
  <c r="B288" i="6"/>
  <c r="B287" i="6"/>
  <c r="B286" i="6"/>
  <c r="B285" i="6"/>
  <c r="B284" i="6"/>
  <c r="B283" i="6"/>
  <c r="B282" i="6"/>
  <c r="B281" i="6"/>
  <c r="B280" i="6"/>
  <c r="B279" i="6"/>
  <c r="B278" i="6"/>
  <c r="B277" i="6"/>
  <c r="B276" i="6"/>
  <c r="B275" i="6"/>
  <c r="B274" i="6"/>
  <c r="B273" i="6"/>
  <c r="B272" i="6"/>
  <c r="B271" i="6"/>
  <c r="B270" i="6"/>
  <c r="B269" i="6"/>
  <c r="B268" i="6"/>
  <c r="B267" i="6"/>
  <c r="B266" i="6"/>
  <c r="B265" i="6"/>
  <c r="B264" i="6"/>
  <c r="B263" i="6"/>
  <c r="B262" i="6"/>
  <c r="B261" i="6"/>
  <c r="B260" i="6"/>
  <c r="B259" i="6"/>
  <c r="B258" i="6"/>
  <c r="B257" i="6"/>
  <c r="B256" i="6"/>
  <c r="B255" i="6"/>
  <c r="B254" i="6"/>
  <c r="B253" i="6"/>
  <c r="B252" i="6"/>
  <c r="B251" i="6"/>
  <c r="B250" i="6"/>
  <c r="B249" i="6"/>
  <c r="B248" i="6"/>
  <c r="B247" i="6"/>
  <c r="B246" i="6"/>
  <c r="B245" i="6"/>
  <c r="B244" i="6"/>
  <c r="B243" i="6"/>
  <c r="B242" i="6"/>
  <c r="B241" i="6"/>
  <c r="B240" i="6"/>
  <c r="B239" i="6"/>
  <c r="B238" i="6"/>
  <c r="B237" i="6"/>
  <c r="B236" i="6"/>
  <c r="B235" i="6"/>
  <c r="B234" i="6"/>
  <c r="B233" i="6"/>
  <c r="B232" i="6"/>
  <c r="B231" i="6"/>
  <c r="B230" i="6"/>
  <c r="B229" i="6"/>
  <c r="B228" i="6"/>
  <c r="B227" i="6"/>
  <c r="B226" i="6"/>
  <c r="B225" i="6"/>
  <c r="B224" i="6"/>
  <c r="B223" i="6"/>
  <c r="B222" i="6"/>
  <c r="B221" i="6"/>
  <c r="B220" i="6"/>
  <c r="B219" i="6"/>
  <c r="B218" i="6"/>
  <c r="B217" i="6"/>
  <c r="B216" i="6"/>
  <c r="B215" i="6"/>
  <c r="B214" i="6"/>
  <c r="B213" i="6"/>
  <c r="B212" i="6"/>
  <c r="B211" i="6"/>
  <c r="B210" i="6"/>
  <c r="B209" i="6"/>
  <c r="B208" i="6"/>
  <c r="B207" i="6"/>
  <c r="B1083" i="5"/>
  <c r="B1082" i="5"/>
  <c r="B1081" i="5"/>
  <c r="B1080" i="5"/>
  <c r="B1079" i="5"/>
  <c r="B1078" i="5"/>
  <c r="B1077" i="5"/>
  <c r="B1076" i="5"/>
  <c r="B1075" i="5"/>
  <c r="B1074" i="5"/>
  <c r="B1073" i="5"/>
  <c r="B1072" i="5"/>
  <c r="B1071" i="5"/>
  <c r="B1070" i="5"/>
  <c r="B1069" i="5"/>
  <c r="B1068" i="5"/>
  <c r="B1067" i="5"/>
  <c r="B1066" i="5"/>
  <c r="B1065" i="5"/>
  <c r="B1064" i="5"/>
  <c r="B1063" i="5"/>
  <c r="B1062" i="5"/>
  <c r="B1061" i="5"/>
  <c r="B1060" i="5"/>
  <c r="B1059" i="5"/>
  <c r="B1058" i="5"/>
  <c r="B1057" i="5"/>
  <c r="B1056" i="5"/>
  <c r="B1055" i="5"/>
  <c r="B1054" i="5"/>
  <c r="B1053" i="5"/>
  <c r="B1052" i="5"/>
  <c r="B1051" i="5"/>
  <c r="B1050" i="5"/>
  <c r="B1049" i="5"/>
  <c r="B1048" i="5"/>
  <c r="B1047" i="5"/>
  <c r="B1046" i="5"/>
  <c r="B1045" i="5"/>
  <c r="B1044" i="5"/>
  <c r="B1043" i="5"/>
  <c r="B1042" i="5"/>
  <c r="B1041" i="5"/>
  <c r="B1040" i="5"/>
  <c r="B1039" i="5"/>
  <c r="B1038" i="5"/>
  <c r="B1037" i="5"/>
  <c r="B1036" i="5"/>
  <c r="B1035" i="5"/>
  <c r="B1034" i="5"/>
  <c r="B1033" i="5"/>
  <c r="B1032" i="5"/>
  <c r="B1031" i="5"/>
  <c r="B1030" i="5"/>
  <c r="B1029" i="5"/>
  <c r="B1028" i="5"/>
  <c r="B1027" i="5"/>
  <c r="B1026" i="5"/>
  <c r="B1025" i="5"/>
  <c r="B1024" i="5"/>
  <c r="B1023" i="5"/>
  <c r="B1022" i="5"/>
  <c r="B1021" i="5"/>
  <c r="B1020" i="5"/>
  <c r="B1019" i="5"/>
  <c r="B1018" i="5"/>
  <c r="B1017" i="5"/>
  <c r="B1016" i="5"/>
  <c r="B1015" i="5"/>
  <c r="B1014" i="5"/>
  <c r="B1013" i="5"/>
  <c r="B1012" i="5"/>
  <c r="B1011" i="5"/>
  <c r="B1010" i="5"/>
  <c r="B1009" i="5"/>
  <c r="B1008" i="5"/>
  <c r="B1007" i="5"/>
  <c r="B1006" i="5"/>
  <c r="B1005" i="5"/>
  <c r="B1004" i="5"/>
  <c r="B1003" i="5"/>
  <c r="B1002" i="5"/>
  <c r="B1001" i="5"/>
  <c r="B1000" i="5"/>
  <c r="B999" i="5"/>
  <c r="B998" i="5"/>
  <c r="B997" i="5"/>
  <c r="B996" i="5"/>
  <c r="B995" i="5"/>
  <c r="B994" i="5"/>
  <c r="B993" i="5"/>
  <c r="B992" i="5"/>
  <c r="B991" i="5"/>
  <c r="B990" i="5"/>
  <c r="B989" i="5"/>
  <c r="B988" i="5"/>
  <c r="B987" i="5"/>
  <c r="B986" i="5"/>
  <c r="B985" i="5"/>
  <c r="B984" i="5"/>
  <c r="B983" i="5"/>
  <c r="B982" i="5"/>
  <c r="B981" i="5"/>
  <c r="B980" i="5"/>
  <c r="B979" i="5"/>
  <c r="B978" i="5"/>
  <c r="B977" i="5"/>
  <c r="B976" i="5"/>
  <c r="B975" i="5"/>
  <c r="B974" i="5"/>
  <c r="B973" i="5"/>
  <c r="B972" i="5"/>
  <c r="B971" i="5"/>
  <c r="B970" i="5"/>
  <c r="B969" i="5"/>
  <c r="B968" i="5"/>
  <c r="B967" i="5"/>
  <c r="B966" i="5"/>
  <c r="B965" i="5"/>
  <c r="B964" i="5"/>
  <c r="B963" i="5"/>
  <c r="B962" i="5"/>
  <c r="B961" i="5"/>
  <c r="B960" i="5"/>
  <c r="B959" i="5"/>
  <c r="B958" i="5"/>
  <c r="B957" i="5"/>
  <c r="B956" i="5"/>
  <c r="B955" i="5"/>
  <c r="B954" i="5"/>
  <c r="B953" i="5"/>
  <c r="B952" i="5"/>
  <c r="B951" i="5"/>
  <c r="B950" i="5"/>
  <c r="B949" i="5"/>
  <c r="B948" i="5"/>
  <c r="B947" i="5"/>
  <c r="B946" i="5"/>
  <c r="B945" i="5"/>
  <c r="B944" i="5"/>
  <c r="B943" i="5"/>
  <c r="B942" i="5"/>
  <c r="B941" i="5"/>
  <c r="B940" i="5"/>
  <c r="B939" i="5"/>
  <c r="B938" i="5"/>
  <c r="B937" i="5"/>
  <c r="B936" i="5"/>
  <c r="B935" i="5"/>
  <c r="B934" i="5"/>
  <c r="B933" i="5"/>
  <c r="B932" i="5"/>
  <c r="B931" i="5"/>
  <c r="B930" i="5"/>
  <c r="B929" i="5"/>
  <c r="B928" i="5"/>
  <c r="B927" i="5"/>
  <c r="B926" i="5"/>
  <c r="B925" i="5"/>
  <c r="B924" i="5"/>
  <c r="B923" i="5"/>
  <c r="B922" i="5"/>
  <c r="B921" i="5"/>
  <c r="B920" i="5"/>
  <c r="B919" i="5"/>
  <c r="B918" i="5"/>
  <c r="B917" i="5"/>
  <c r="B916" i="5"/>
  <c r="B915" i="5"/>
  <c r="B914" i="5"/>
  <c r="B913" i="5"/>
  <c r="B912" i="5"/>
  <c r="B911" i="5"/>
  <c r="B910" i="5"/>
  <c r="B909" i="5"/>
  <c r="B908" i="5"/>
  <c r="B907" i="5"/>
  <c r="B906" i="5"/>
  <c r="B905" i="5"/>
  <c r="B904" i="5"/>
  <c r="B903" i="5"/>
  <c r="B902" i="5"/>
  <c r="B901" i="5"/>
  <c r="B900" i="5"/>
  <c r="B899" i="5"/>
  <c r="B898" i="5"/>
  <c r="B897" i="5"/>
  <c r="B896" i="5"/>
  <c r="B895" i="5"/>
  <c r="B894" i="5"/>
  <c r="B893" i="5"/>
  <c r="B892" i="5"/>
  <c r="B891" i="5"/>
  <c r="B890" i="5"/>
  <c r="B889" i="5"/>
  <c r="B888" i="5"/>
  <c r="B887" i="5"/>
  <c r="B886" i="5"/>
  <c r="B885" i="5"/>
  <c r="B884" i="5"/>
  <c r="B883" i="5"/>
  <c r="B882" i="5"/>
  <c r="B881" i="5"/>
  <c r="B880" i="5"/>
  <c r="B879" i="5"/>
  <c r="B878" i="5"/>
  <c r="B877" i="5"/>
  <c r="B876" i="5"/>
  <c r="B875" i="5"/>
  <c r="B874" i="5"/>
  <c r="B873" i="5"/>
  <c r="B872" i="5"/>
  <c r="B871" i="5"/>
  <c r="B870" i="5"/>
  <c r="B869" i="5"/>
  <c r="B868" i="5"/>
  <c r="B867" i="5"/>
  <c r="B866" i="5"/>
  <c r="B865" i="5"/>
  <c r="B864" i="5"/>
  <c r="B863" i="5"/>
  <c r="B862" i="5"/>
  <c r="B861" i="5"/>
  <c r="B860" i="5"/>
  <c r="B859" i="5"/>
  <c r="B858" i="5"/>
  <c r="B857" i="5"/>
  <c r="B856" i="5"/>
  <c r="B855" i="5"/>
  <c r="B854" i="5"/>
  <c r="B853" i="5"/>
  <c r="B852" i="5"/>
  <c r="B851" i="5"/>
  <c r="B850" i="5"/>
  <c r="B849" i="5"/>
  <c r="B848" i="5"/>
  <c r="B847" i="5"/>
  <c r="B846" i="5"/>
  <c r="B845" i="5"/>
  <c r="B844" i="5"/>
  <c r="B843" i="5"/>
  <c r="B842" i="5"/>
  <c r="B841" i="5"/>
  <c r="B840" i="5"/>
  <c r="B839" i="5"/>
  <c r="B838" i="5"/>
  <c r="B837" i="5"/>
  <c r="B836" i="5"/>
  <c r="B835" i="5"/>
  <c r="B834" i="5"/>
  <c r="B833" i="5"/>
  <c r="B832" i="5"/>
  <c r="B831" i="5"/>
  <c r="B830" i="5"/>
  <c r="B829" i="5"/>
  <c r="B828" i="5"/>
  <c r="B827" i="5"/>
  <c r="B826" i="5"/>
  <c r="B825" i="5"/>
  <c r="B824" i="5"/>
  <c r="B823" i="5"/>
  <c r="B822" i="5"/>
  <c r="B821" i="5"/>
  <c r="B820" i="5"/>
  <c r="B819" i="5"/>
  <c r="B818" i="5"/>
  <c r="B817" i="5"/>
  <c r="B816" i="5"/>
  <c r="B815" i="5"/>
  <c r="B814" i="5"/>
  <c r="B813" i="5"/>
  <c r="B812" i="5"/>
  <c r="B811" i="5"/>
  <c r="B810" i="5"/>
  <c r="B809" i="5"/>
  <c r="B808" i="5"/>
  <c r="B807" i="5"/>
  <c r="B806" i="5"/>
  <c r="B805" i="5"/>
  <c r="B804" i="5"/>
  <c r="B803" i="5"/>
  <c r="B802" i="5"/>
  <c r="B801" i="5"/>
  <c r="B800" i="5"/>
  <c r="B799" i="5"/>
  <c r="B798" i="5"/>
  <c r="B797" i="5"/>
  <c r="B796" i="5"/>
  <c r="B795" i="5"/>
  <c r="B794" i="5"/>
  <c r="B793" i="5"/>
  <c r="B792" i="5"/>
  <c r="B791" i="5"/>
  <c r="B790" i="5"/>
  <c r="B789" i="5"/>
  <c r="B788" i="5"/>
  <c r="B787" i="5"/>
  <c r="B786" i="5"/>
  <c r="B785" i="5"/>
  <c r="B784" i="5"/>
  <c r="B783" i="5"/>
  <c r="B782" i="5"/>
  <c r="B781" i="5"/>
  <c r="B780" i="5"/>
  <c r="B779" i="5"/>
  <c r="B778" i="5"/>
  <c r="B777" i="5"/>
  <c r="B776" i="5"/>
  <c r="B775" i="5"/>
  <c r="B774" i="5"/>
  <c r="B773" i="5"/>
  <c r="B772" i="5"/>
  <c r="B771" i="5"/>
  <c r="B770" i="5"/>
  <c r="B769" i="5"/>
  <c r="B768" i="5"/>
  <c r="B767" i="5"/>
  <c r="B766" i="5"/>
  <c r="B765" i="5"/>
  <c r="B764" i="5"/>
  <c r="B763" i="5"/>
  <c r="B762" i="5"/>
  <c r="B761" i="5"/>
  <c r="B760" i="5"/>
  <c r="B759" i="5"/>
  <c r="B758" i="5"/>
  <c r="B757" i="5"/>
  <c r="B756" i="5"/>
  <c r="B755" i="5"/>
  <c r="B754" i="5"/>
  <c r="B753" i="5"/>
  <c r="B752" i="5"/>
  <c r="B751" i="5"/>
  <c r="B750" i="5"/>
  <c r="B749" i="5"/>
  <c r="B748" i="5"/>
  <c r="B747" i="5"/>
  <c r="B746" i="5"/>
  <c r="B745" i="5"/>
  <c r="B744" i="5"/>
  <c r="B743" i="5"/>
  <c r="B742" i="5"/>
  <c r="B741" i="5"/>
  <c r="B740" i="5"/>
  <c r="B739" i="5"/>
  <c r="B738" i="5"/>
  <c r="B737" i="5"/>
  <c r="B736" i="5"/>
  <c r="B735" i="5"/>
  <c r="B734" i="5"/>
  <c r="B733" i="5"/>
  <c r="B732" i="5"/>
  <c r="B731" i="5"/>
  <c r="B730" i="5"/>
  <c r="B729" i="5"/>
  <c r="B728" i="5"/>
  <c r="B727" i="5"/>
  <c r="B726" i="5"/>
  <c r="B725" i="5"/>
  <c r="B724" i="5"/>
  <c r="B723" i="5"/>
  <c r="B722" i="5"/>
  <c r="B721" i="5"/>
  <c r="B720" i="5"/>
  <c r="B719" i="5"/>
  <c r="B718" i="5"/>
  <c r="B717" i="5"/>
  <c r="B716" i="5"/>
  <c r="B715" i="5"/>
  <c r="B714" i="5"/>
  <c r="B713" i="5"/>
  <c r="B712" i="5"/>
  <c r="B711" i="5"/>
  <c r="B710" i="5"/>
  <c r="B709" i="5"/>
  <c r="B708" i="5"/>
  <c r="B707" i="5"/>
  <c r="B706" i="5"/>
  <c r="B705" i="5"/>
  <c r="B704" i="5"/>
  <c r="B703" i="5"/>
  <c r="B702" i="5"/>
  <c r="B701" i="5"/>
  <c r="B700" i="5"/>
  <c r="B699" i="5"/>
  <c r="B698" i="5"/>
  <c r="B697" i="5"/>
  <c r="B696" i="5"/>
  <c r="B695" i="5"/>
  <c r="B694" i="5"/>
  <c r="B693" i="5"/>
  <c r="B692" i="5"/>
  <c r="B691" i="5"/>
  <c r="B690" i="5"/>
  <c r="B689" i="5"/>
  <c r="B688" i="5"/>
  <c r="B687" i="5"/>
  <c r="B686" i="5"/>
  <c r="B685" i="5"/>
  <c r="B684" i="5"/>
  <c r="B683" i="5"/>
  <c r="B682" i="5"/>
  <c r="B681" i="5"/>
  <c r="B680" i="5"/>
  <c r="B679" i="5"/>
  <c r="B678" i="5"/>
  <c r="B677" i="5"/>
  <c r="B676" i="5"/>
  <c r="B675" i="5"/>
  <c r="B674" i="5"/>
  <c r="B673" i="5"/>
  <c r="B672" i="5"/>
  <c r="B671" i="5"/>
  <c r="B670" i="5"/>
  <c r="B669" i="5"/>
  <c r="B668" i="5"/>
  <c r="B667" i="5"/>
  <c r="B666" i="5"/>
  <c r="B665" i="5"/>
  <c r="B664" i="5"/>
  <c r="B663" i="5"/>
  <c r="B662" i="5"/>
  <c r="B661" i="5"/>
  <c r="B660" i="5"/>
  <c r="B659" i="5"/>
  <c r="B658" i="5"/>
  <c r="B657" i="5"/>
  <c r="B656" i="5"/>
  <c r="B655" i="5"/>
  <c r="B654" i="5"/>
  <c r="B653" i="5"/>
  <c r="B652" i="5"/>
  <c r="B651" i="5"/>
  <c r="B650" i="5"/>
  <c r="B649" i="5"/>
  <c r="B648" i="5"/>
  <c r="B647" i="5"/>
  <c r="B646" i="5"/>
  <c r="B645" i="5"/>
  <c r="B644" i="5"/>
  <c r="B643" i="5"/>
  <c r="B642" i="5"/>
  <c r="B641" i="5"/>
  <c r="B640" i="5"/>
  <c r="B639" i="5"/>
  <c r="B638" i="5"/>
  <c r="B637" i="5"/>
  <c r="B636" i="5"/>
  <c r="B635" i="5"/>
  <c r="B634" i="5"/>
  <c r="B633" i="5"/>
  <c r="B632" i="5"/>
  <c r="B631" i="5"/>
  <c r="B630" i="5"/>
  <c r="B629" i="5"/>
  <c r="B628" i="5"/>
  <c r="B627" i="5"/>
  <c r="B626" i="5"/>
  <c r="B625" i="5"/>
  <c r="B624" i="5"/>
  <c r="B623" i="5"/>
  <c r="B622" i="5"/>
  <c r="B621" i="5"/>
  <c r="B620" i="5"/>
  <c r="B619" i="5"/>
  <c r="B618" i="5"/>
  <c r="B617" i="5"/>
  <c r="B616" i="5"/>
  <c r="B615" i="5"/>
  <c r="B614" i="5"/>
  <c r="B613" i="5"/>
  <c r="B612" i="5"/>
  <c r="B611" i="5"/>
  <c r="B610" i="5"/>
  <c r="B609" i="5"/>
  <c r="B608" i="5"/>
  <c r="B607" i="5"/>
  <c r="B606" i="5"/>
  <c r="B605" i="5"/>
  <c r="B604" i="5"/>
  <c r="B603" i="5"/>
  <c r="B602" i="5"/>
  <c r="B601" i="5"/>
  <c r="B600" i="5"/>
  <c r="B599" i="5"/>
  <c r="B598" i="5"/>
  <c r="B597" i="5"/>
  <c r="B596" i="5"/>
  <c r="B595" i="5"/>
  <c r="B594" i="5"/>
  <c r="B593" i="5"/>
  <c r="B592" i="5"/>
  <c r="B591" i="5"/>
  <c r="B590" i="5"/>
  <c r="B589" i="5"/>
  <c r="B588" i="5"/>
  <c r="B587" i="5"/>
  <c r="B586" i="5"/>
  <c r="B585" i="5"/>
  <c r="B584" i="5"/>
  <c r="B583" i="5"/>
  <c r="B582" i="5"/>
  <c r="B581" i="5"/>
  <c r="B580" i="5"/>
  <c r="B579" i="5"/>
  <c r="B578" i="5"/>
  <c r="B577" i="5"/>
  <c r="B576" i="5"/>
  <c r="B575" i="5"/>
  <c r="B574" i="5"/>
  <c r="B573" i="5"/>
  <c r="B572" i="5"/>
  <c r="B571" i="5"/>
  <c r="B570" i="5"/>
  <c r="B569" i="5"/>
  <c r="B568" i="5"/>
  <c r="B567" i="5"/>
  <c r="B566" i="5"/>
  <c r="B565" i="5"/>
  <c r="B564" i="5"/>
  <c r="B563" i="5"/>
  <c r="B562" i="5"/>
  <c r="B561" i="5"/>
  <c r="B560" i="5"/>
  <c r="B559" i="5"/>
  <c r="B558" i="5"/>
  <c r="B557" i="5"/>
  <c r="B556" i="5"/>
  <c r="B555" i="5"/>
  <c r="B554" i="5"/>
  <c r="B553" i="5"/>
  <c r="B552" i="5"/>
  <c r="B551" i="5"/>
  <c r="B550" i="5"/>
  <c r="B549" i="5"/>
  <c r="B548" i="5"/>
  <c r="B547" i="5"/>
  <c r="B546" i="5"/>
  <c r="B545" i="5"/>
  <c r="B544" i="5"/>
  <c r="B543" i="5"/>
  <c r="B542" i="5"/>
  <c r="B541" i="5"/>
  <c r="B540" i="5"/>
  <c r="B539" i="5"/>
  <c r="B538" i="5"/>
  <c r="B537" i="5"/>
  <c r="B536" i="5"/>
  <c r="B535" i="5"/>
  <c r="B534" i="5"/>
  <c r="B533" i="5"/>
  <c r="B532" i="5"/>
  <c r="B531" i="5"/>
  <c r="B530" i="5"/>
  <c r="B529" i="5"/>
  <c r="B528" i="5"/>
  <c r="B527" i="5"/>
  <c r="B526" i="5"/>
  <c r="B525" i="5"/>
  <c r="B524" i="5"/>
  <c r="B523" i="5"/>
  <c r="B522" i="5"/>
  <c r="B521" i="5"/>
  <c r="B520" i="5"/>
  <c r="B519" i="5"/>
  <c r="B518" i="5"/>
  <c r="B517" i="5"/>
  <c r="B516" i="5"/>
  <c r="B515" i="5"/>
  <c r="B514" i="5"/>
  <c r="B513" i="5"/>
  <c r="B512" i="5"/>
  <c r="B511" i="5"/>
  <c r="B510" i="5"/>
  <c r="B509" i="5"/>
  <c r="B508" i="5"/>
  <c r="B507" i="5"/>
  <c r="B506" i="5"/>
  <c r="B505" i="5"/>
  <c r="B504" i="5"/>
  <c r="B503" i="5"/>
  <c r="B502" i="5"/>
  <c r="B501" i="5"/>
  <c r="B500" i="5"/>
  <c r="B499" i="5"/>
  <c r="B498" i="5"/>
  <c r="B497" i="5"/>
  <c r="B496" i="5"/>
  <c r="B495" i="5"/>
  <c r="B494" i="5"/>
  <c r="B493" i="5"/>
  <c r="B492" i="5"/>
  <c r="B491" i="5"/>
  <c r="B490" i="5"/>
  <c r="B489" i="5"/>
  <c r="B488" i="5"/>
  <c r="B487" i="5"/>
  <c r="B486" i="5"/>
  <c r="B485" i="5"/>
  <c r="B484" i="5"/>
  <c r="B483" i="5"/>
  <c r="B482" i="5"/>
  <c r="B481" i="5"/>
  <c r="B480" i="5"/>
  <c r="B479" i="5"/>
  <c r="B478" i="5"/>
  <c r="B477" i="5"/>
  <c r="B476" i="5"/>
  <c r="B475" i="5"/>
  <c r="B474" i="5"/>
  <c r="B473" i="5"/>
  <c r="B472" i="5"/>
  <c r="B471" i="5"/>
  <c r="B470" i="5"/>
  <c r="B469" i="5"/>
  <c r="B468" i="5"/>
  <c r="B467" i="5"/>
  <c r="B466" i="5"/>
  <c r="B465" i="5"/>
  <c r="B464" i="5"/>
  <c r="B463" i="5"/>
  <c r="B462" i="5"/>
  <c r="B461" i="5"/>
  <c r="B460" i="5"/>
  <c r="B459" i="5"/>
  <c r="B458" i="5"/>
  <c r="B457" i="5"/>
  <c r="B456" i="5"/>
  <c r="B455" i="5"/>
  <c r="B454" i="5"/>
  <c r="B453" i="5"/>
  <c r="B452" i="5"/>
  <c r="B451" i="5"/>
  <c r="B450" i="5"/>
  <c r="B449" i="5"/>
  <c r="B448" i="5"/>
  <c r="B447" i="5"/>
  <c r="B446" i="5"/>
  <c r="B445" i="5"/>
  <c r="B444" i="5"/>
  <c r="B443" i="5"/>
  <c r="B442" i="5"/>
  <c r="B441" i="5"/>
  <c r="B440" i="5"/>
  <c r="B439" i="5"/>
  <c r="B438" i="5"/>
  <c r="B437" i="5"/>
  <c r="B436" i="5"/>
  <c r="B435" i="5"/>
  <c r="B434" i="5"/>
  <c r="B433" i="5"/>
  <c r="B432" i="5"/>
  <c r="B431" i="5"/>
  <c r="B430" i="5"/>
  <c r="B429" i="5"/>
  <c r="B428" i="5"/>
  <c r="B427" i="5"/>
  <c r="B426" i="5"/>
  <c r="B425" i="5"/>
  <c r="B424" i="5"/>
  <c r="B423" i="5"/>
  <c r="B422" i="5"/>
  <c r="B421" i="5"/>
  <c r="B420" i="5"/>
  <c r="B419" i="5"/>
  <c r="B418" i="5"/>
  <c r="B417" i="5"/>
  <c r="B416" i="5"/>
  <c r="B415" i="5"/>
  <c r="B414" i="5"/>
  <c r="B413" i="5"/>
  <c r="B412" i="5"/>
  <c r="B411" i="5"/>
  <c r="B410" i="5"/>
  <c r="B409" i="5"/>
  <c r="B408" i="5"/>
  <c r="B407" i="5"/>
  <c r="B406" i="5"/>
  <c r="B405" i="5"/>
  <c r="B404" i="5"/>
  <c r="B403" i="5"/>
  <c r="B402" i="5"/>
  <c r="B401" i="5"/>
  <c r="B400" i="5"/>
  <c r="B399" i="5"/>
  <c r="B398" i="5"/>
  <c r="B397" i="5"/>
  <c r="B396" i="5"/>
  <c r="B395" i="5"/>
  <c r="B394" i="5"/>
  <c r="B393" i="5"/>
  <c r="B392" i="5"/>
  <c r="B391" i="5"/>
  <c r="B390" i="5"/>
  <c r="B389" i="5"/>
  <c r="B388" i="5"/>
  <c r="B387" i="5"/>
  <c r="B386" i="5"/>
  <c r="B385" i="5"/>
  <c r="B384" i="5"/>
  <c r="B383" i="5"/>
  <c r="B382" i="5"/>
  <c r="B381" i="5"/>
  <c r="B380" i="5"/>
  <c r="B379" i="5"/>
  <c r="B378" i="5"/>
  <c r="B377" i="5"/>
  <c r="B376" i="5"/>
  <c r="B375" i="5"/>
  <c r="B374" i="5"/>
  <c r="B373" i="5"/>
  <c r="B372" i="5"/>
  <c r="B371" i="5"/>
  <c r="B370" i="5"/>
  <c r="B369" i="5"/>
  <c r="B368" i="5"/>
  <c r="B367" i="5"/>
  <c r="B366" i="5"/>
  <c r="B365" i="5"/>
  <c r="B364" i="5"/>
  <c r="B363" i="5"/>
  <c r="B362" i="5"/>
  <c r="B361" i="5"/>
  <c r="B360" i="5"/>
  <c r="B359" i="5"/>
  <c r="B358" i="5"/>
  <c r="B357" i="5"/>
  <c r="B356" i="5"/>
  <c r="B355" i="5"/>
  <c r="B354" i="5"/>
  <c r="B353" i="5"/>
  <c r="B352" i="5"/>
  <c r="B351" i="5"/>
  <c r="B350" i="5"/>
  <c r="B349" i="5"/>
  <c r="B348" i="5"/>
  <c r="B347" i="5"/>
  <c r="B346" i="5"/>
  <c r="B345" i="5"/>
  <c r="B344" i="5"/>
  <c r="B343" i="5"/>
  <c r="B342" i="5"/>
  <c r="B341" i="5"/>
  <c r="B340" i="5"/>
  <c r="B339" i="5"/>
  <c r="B338" i="5"/>
  <c r="B337" i="5"/>
  <c r="B336" i="5"/>
  <c r="B335" i="5"/>
  <c r="B334" i="5"/>
  <c r="B333" i="5"/>
  <c r="B332" i="5"/>
  <c r="B331" i="5"/>
  <c r="B330" i="5"/>
  <c r="B329" i="5"/>
  <c r="B328" i="5"/>
  <c r="B327" i="5"/>
  <c r="B326" i="5"/>
  <c r="B325" i="5"/>
  <c r="B324" i="5"/>
  <c r="B323" i="5"/>
  <c r="B322" i="5"/>
  <c r="B321" i="5"/>
  <c r="B320" i="5"/>
  <c r="B319" i="5"/>
  <c r="B318" i="5"/>
  <c r="B317" i="5"/>
  <c r="B316" i="5"/>
  <c r="B315" i="5"/>
  <c r="B314" i="5"/>
  <c r="B313" i="5"/>
  <c r="B312" i="5"/>
  <c r="B311" i="5"/>
  <c r="B310" i="5"/>
  <c r="B309" i="5"/>
  <c r="B308" i="5"/>
  <c r="B307" i="5"/>
  <c r="B306" i="5"/>
  <c r="B305" i="5"/>
  <c r="B304" i="5"/>
  <c r="B303" i="5"/>
  <c r="B302" i="5"/>
  <c r="B301" i="5"/>
  <c r="B300" i="5"/>
  <c r="B299" i="5"/>
  <c r="B298" i="5"/>
  <c r="B297" i="5"/>
  <c r="B296" i="5"/>
  <c r="B295" i="5"/>
  <c r="B294" i="5"/>
  <c r="B293" i="5"/>
  <c r="B292" i="5"/>
  <c r="B291" i="5"/>
  <c r="B290" i="5"/>
  <c r="B289" i="5"/>
  <c r="B288" i="5"/>
  <c r="B287" i="5"/>
  <c r="B286" i="5"/>
  <c r="B285" i="5"/>
  <c r="B284" i="5"/>
  <c r="B283" i="5"/>
  <c r="B282" i="5"/>
  <c r="B281" i="5"/>
  <c r="B280" i="5"/>
  <c r="B279" i="5"/>
  <c r="B278" i="5"/>
  <c r="B277" i="5"/>
  <c r="B276" i="5"/>
  <c r="B275" i="5"/>
  <c r="B274" i="5"/>
  <c r="B273" i="5"/>
  <c r="B272" i="5"/>
  <c r="B271" i="5"/>
  <c r="B270" i="5"/>
  <c r="B269" i="5"/>
  <c r="B268" i="5"/>
  <c r="B267" i="5"/>
  <c r="B266" i="5"/>
  <c r="B265" i="5"/>
  <c r="B264" i="5"/>
  <c r="B263" i="5"/>
  <c r="B262" i="5"/>
  <c r="B261" i="5"/>
  <c r="B260" i="5"/>
  <c r="B259" i="5"/>
  <c r="B258" i="5"/>
  <c r="B257" i="5"/>
  <c r="B256" i="5"/>
  <c r="B255" i="5"/>
  <c r="B254" i="5"/>
  <c r="B253" i="5"/>
  <c r="B252" i="5"/>
  <c r="B251" i="5"/>
  <c r="B250" i="5"/>
  <c r="B249" i="5"/>
  <c r="B248" i="5"/>
  <c r="B247" i="5"/>
  <c r="B246" i="5"/>
  <c r="B245" i="5"/>
  <c r="B244" i="5"/>
  <c r="B243" i="5"/>
  <c r="B242" i="5"/>
  <c r="B241" i="5"/>
  <c r="B240" i="5"/>
  <c r="B239" i="5"/>
  <c r="B238" i="5"/>
  <c r="B237" i="5"/>
  <c r="B236" i="5"/>
  <c r="B235" i="5"/>
  <c r="B234" i="5"/>
  <c r="B233" i="5"/>
  <c r="B232" i="5"/>
  <c r="B231" i="5"/>
  <c r="B230" i="5"/>
  <c r="B229" i="5"/>
  <c r="B228" i="5"/>
  <c r="B227" i="5"/>
  <c r="B226" i="5"/>
  <c r="B225" i="5"/>
  <c r="B224" i="5"/>
  <c r="B223" i="5"/>
  <c r="B222" i="5"/>
  <c r="B221" i="5"/>
  <c r="B220" i="5"/>
  <c r="B219" i="5"/>
  <c r="B218" i="5"/>
  <c r="B217" i="5"/>
  <c r="B216" i="5"/>
  <c r="B215" i="5"/>
  <c r="B214" i="5"/>
  <c r="B213" i="5"/>
  <c r="B212" i="5"/>
  <c r="B211" i="5"/>
  <c r="B210" i="5"/>
  <c r="B209" i="5"/>
  <c r="B208" i="5"/>
  <c r="B207" i="5"/>
  <c r="B206" i="5"/>
  <c r="B205" i="5"/>
  <c r="B204" i="5"/>
  <c r="B203" i="5"/>
  <c r="B202" i="5"/>
  <c r="B201" i="5"/>
  <c r="B200" i="5"/>
  <c r="B199" i="5"/>
  <c r="B198" i="5"/>
  <c r="B197" i="5"/>
  <c r="B196" i="5"/>
  <c r="B195" i="5"/>
  <c r="B194" i="5"/>
  <c r="B193" i="5"/>
  <c r="B192" i="5"/>
  <c r="B191" i="5"/>
  <c r="B190" i="5"/>
  <c r="B189" i="5"/>
  <c r="B188" i="5"/>
  <c r="B187" i="5"/>
  <c r="B186" i="5"/>
  <c r="B185" i="5"/>
  <c r="B184" i="5"/>
  <c r="B183" i="5"/>
  <c r="B182" i="5"/>
  <c r="B181" i="5"/>
  <c r="B180" i="5"/>
  <c r="B179" i="5"/>
  <c r="B178" i="5"/>
  <c r="B177" i="5"/>
  <c r="B176" i="5"/>
  <c r="B175" i="5"/>
  <c r="B174" i="5"/>
  <c r="B173" i="5"/>
  <c r="B172" i="5"/>
  <c r="B171" i="5"/>
  <c r="B170" i="5"/>
  <c r="B169" i="5"/>
  <c r="B168" i="5"/>
  <c r="B167" i="5"/>
  <c r="B166" i="5"/>
  <c r="B165" i="5"/>
  <c r="B164" i="5"/>
  <c r="B163" i="5"/>
  <c r="B162" i="5"/>
  <c r="B161" i="5"/>
  <c r="B160" i="5"/>
  <c r="B159" i="5"/>
  <c r="B158" i="5"/>
  <c r="B157" i="5"/>
  <c r="B156" i="5"/>
  <c r="B155" i="5"/>
  <c r="B154" i="5"/>
  <c r="B153" i="5"/>
  <c r="B152" i="5"/>
  <c r="B151" i="5"/>
  <c r="B150" i="5"/>
  <c r="B149" i="5"/>
  <c r="B148" i="5"/>
  <c r="B147" i="5"/>
  <c r="B146" i="5"/>
  <c r="B145" i="5"/>
  <c r="B144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7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K39" i="14" l="1"/>
  <c r="K37" i="14"/>
  <c r="K35" i="14"/>
  <c r="K33" i="14"/>
  <c r="K31" i="14"/>
  <c r="K29" i="14"/>
  <c r="K27" i="14"/>
  <c r="K25" i="14"/>
  <c r="K23" i="14"/>
  <c r="K21" i="14"/>
  <c r="K19" i="14"/>
  <c r="K17" i="14"/>
  <c r="K15" i="14"/>
  <c r="K13" i="14"/>
  <c r="K143" i="13"/>
  <c r="K141" i="13"/>
  <c r="K139" i="13"/>
  <c r="K137" i="13"/>
  <c r="K135" i="13"/>
  <c r="K133" i="13"/>
  <c r="K131" i="13"/>
  <c r="K129" i="13"/>
  <c r="K127" i="13"/>
  <c r="K125" i="13"/>
  <c r="K123" i="13"/>
  <c r="K117" i="13"/>
  <c r="K115" i="13"/>
  <c r="K113" i="13"/>
  <c r="K111" i="13"/>
  <c r="K109" i="13"/>
  <c r="K107" i="13"/>
  <c r="K105" i="13"/>
  <c r="K103" i="13"/>
  <c r="K101" i="13"/>
  <c r="K99" i="13"/>
  <c r="K97" i="13"/>
  <c r="K95" i="13"/>
  <c r="K93" i="13"/>
  <c r="K91" i="13"/>
  <c r="K89" i="13"/>
  <c r="K87" i="13"/>
  <c r="K85" i="13"/>
  <c r="K83" i="13"/>
  <c r="K81" i="13"/>
  <c r="K79" i="13"/>
  <c r="K77" i="13"/>
  <c r="K75" i="13"/>
  <c r="K73" i="13"/>
  <c r="K71" i="13"/>
  <c r="K69" i="13"/>
  <c r="K67" i="13"/>
  <c r="K65" i="13"/>
  <c r="K59" i="13"/>
  <c r="K57" i="13"/>
  <c r="K55" i="13"/>
  <c r="K53" i="13"/>
  <c r="K51" i="13"/>
  <c r="K49" i="13"/>
  <c r="K47" i="13"/>
  <c r="K45" i="13"/>
  <c r="K43" i="13"/>
  <c r="K41" i="13"/>
  <c r="K39" i="13"/>
  <c r="K37" i="13"/>
  <c r="K35" i="13"/>
  <c r="K33" i="13"/>
  <c r="K31" i="13"/>
  <c r="K29" i="13"/>
  <c r="K27" i="13"/>
  <c r="K25" i="13"/>
  <c r="K23" i="13"/>
  <c r="K21" i="13"/>
  <c r="K19" i="13"/>
  <c r="K17" i="13"/>
  <c r="K15" i="13"/>
  <c r="K13" i="13"/>
  <c r="K79" i="12"/>
  <c r="K77" i="12"/>
  <c r="K75" i="12"/>
  <c r="K73" i="12"/>
  <c r="K71" i="12"/>
  <c r="K65" i="12"/>
  <c r="K63" i="12"/>
  <c r="K61" i="12"/>
  <c r="K59" i="12"/>
  <c r="K57" i="12"/>
  <c r="K55" i="12"/>
  <c r="K53" i="12"/>
  <c r="K47" i="12"/>
  <c r="K45" i="12"/>
  <c r="K43" i="12"/>
  <c r="K41" i="12"/>
  <c r="K35" i="12"/>
  <c r="K33" i="12"/>
  <c r="K31" i="12"/>
  <c r="K29" i="12"/>
  <c r="K27" i="12"/>
  <c r="K25" i="12"/>
  <c r="K19" i="12"/>
  <c r="K17" i="12"/>
  <c r="K15" i="12"/>
  <c r="K13" i="12"/>
  <c r="L147" i="13" l="1" a="1"/>
  <c r="L147" i="13" s="1"/>
  <c r="J147" i="13" a="1"/>
  <c r="J147" i="13" s="1"/>
  <c r="H147" i="13" a="1"/>
  <c r="H147" i="13" s="1"/>
  <c r="F147" i="13" a="1"/>
  <c r="F147" i="13" s="1"/>
  <c r="J39" i="14"/>
  <c r="I39" i="14"/>
  <c r="H39" i="14"/>
  <c r="G39" i="14"/>
  <c r="F39" i="14"/>
  <c r="J37" i="14"/>
  <c r="I37" i="14"/>
  <c r="H37" i="14"/>
  <c r="G37" i="14"/>
  <c r="F37" i="14"/>
  <c r="J35" i="14"/>
  <c r="I35" i="14"/>
  <c r="H35" i="14"/>
  <c r="G35" i="14"/>
  <c r="F35" i="14"/>
  <c r="J33" i="14"/>
  <c r="I33" i="14"/>
  <c r="H33" i="14"/>
  <c r="G33" i="14"/>
  <c r="F33" i="14"/>
  <c r="J31" i="14"/>
  <c r="I31" i="14"/>
  <c r="H31" i="14"/>
  <c r="G31" i="14"/>
  <c r="F31" i="14"/>
  <c r="J29" i="14"/>
  <c r="I29" i="14"/>
  <c r="H29" i="14"/>
  <c r="G29" i="14"/>
  <c r="F29" i="14"/>
  <c r="J27" i="14"/>
  <c r="I27" i="14"/>
  <c r="H27" i="14"/>
  <c r="G27" i="14"/>
  <c r="F27" i="14"/>
  <c r="J25" i="14"/>
  <c r="I25" i="14"/>
  <c r="H25" i="14"/>
  <c r="G25" i="14"/>
  <c r="F25" i="14"/>
  <c r="J23" i="14"/>
  <c r="I23" i="14"/>
  <c r="H23" i="14"/>
  <c r="G23" i="14"/>
  <c r="F23" i="14"/>
  <c r="J21" i="14"/>
  <c r="I21" i="14"/>
  <c r="H21" i="14"/>
  <c r="G21" i="14"/>
  <c r="F21" i="14"/>
  <c r="J19" i="14"/>
  <c r="I19" i="14"/>
  <c r="H19" i="14"/>
  <c r="G19" i="14"/>
  <c r="F19" i="14"/>
  <c r="J17" i="14"/>
  <c r="I17" i="14"/>
  <c r="H17" i="14"/>
  <c r="G17" i="14"/>
  <c r="F17" i="14"/>
  <c r="J15" i="14"/>
  <c r="I15" i="14"/>
  <c r="H15" i="14"/>
  <c r="G15" i="14"/>
  <c r="F15" i="14"/>
  <c r="J13" i="14"/>
  <c r="I13" i="14"/>
  <c r="H13" i="14"/>
  <c r="G13" i="14"/>
  <c r="F13" i="14"/>
  <c r="B152" i="13"/>
  <c r="B151" i="13"/>
  <c r="B150" i="13"/>
  <c r="J143" i="13"/>
  <c r="I143" i="13"/>
  <c r="H143" i="13"/>
  <c r="G143" i="13"/>
  <c r="F143" i="13"/>
  <c r="J141" i="13"/>
  <c r="I141" i="13"/>
  <c r="H141" i="13"/>
  <c r="G141" i="13"/>
  <c r="F141" i="13"/>
  <c r="J139" i="13"/>
  <c r="I139" i="13"/>
  <c r="H139" i="13"/>
  <c r="G139" i="13"/>
  <c r="F139" i="13"/>
  <c r="J137" i="13"/>
  <c r="I137" i="13"/>
  <c r="H137" i="13"/>
  <c r="G137" i="13"/>
  <c r="F137" i="13"/>
  <c r="J135" i="13"/>
  <c r="I135" i="13"/>
  <c r="H135" i="13"/>
  <c r="G135" i="13"/>
  <c r="F135" i="13"/>
  <c r="J133" i="13"/>
  <c r="I133" i="13"/>
  <c r="H133" i="13"/>
  <c r="G133" i="13"/>
  <c r="F133" i="13"/>
  <c r="J131" i="13"/>
  <c r="I131" i="13"/>
  <c r="H131" i="13"/>
  <c r="G131" i="13"/>
  <c r="F131" i="13"/>
  <c r="J129" i="13"/>
  <c r="I129" i="13"/>
  <c r="H129" i="13"/>
  <c r="G129" i="13"/>
  <c r="F129" i="13"/>
  <c r="J127" i="13"/>
  <c r="I127" i="13"/>
  <c r="H127" i="13"/>
  <c r="G127" i="13"/>
  <c r="F127" i="13"/>
  <c r="J125" i="13"/>
  <c r="I125" i="13"/>
  <c r="H125" i="13"/>
  <c r="G125" i="13"/>
  <c r="F125" i="13"/>
  <c r="J123" i="13"/>
  <c r="I123" i="13"/>
  <c r="H123" i="13"/>
  <c r="G123" i="13"/>
  <c r="F123" i="13"/>
  <c r="J117" i="13"/>
  <c r="I117" i="13"/>
  <c r="H117" i="13"/>
  <c r="G117" i="13"/>
  <c r="F117" i="13"/>
  <c r="J115" i="13"/>
  <c r="I115" i="13"/>
  <c r="H115" i="13"/>
  <c r="G115" i="13"/>
  <c r="F115" i="13"/>
  <c r="J113" i="13"/>
  <c r="I113" i="13"/>
  <c r="H113" i="13"/>
  <c r="G113" i="13"/>
  <c r="F113" i="13"/>
  <c r="J111" i="13"/>
  <c r="I111" i="13"/>
  <c r="H111" i="13"/>
  <c r="G111" i="13"/>
  <c r="F111" i="13"/>
  <c r="J109" i="13"/>
  <c r="I109" i="13"/>
  <c r="H109" i="13"/>
  <c r="G109" i="13"/>
  <c r="F109" i="13"/>
  <c r="J107" i="13"/>
  <c r="I107" i="13"/>
  <c r="H107" i="13"/>
  <c r="G107" i="13"/>
  <c r="F107" i="13"/>
  <c r="J105" i="13"/>
  <c r="I105" i="13"/>
  <c r="H105" i="13"/>
  <c r="G105" i="13"/>
  <c r="F105" i="13"/>
  <c r="J103" i="13"/>
  <c r="I103" i="13"/>
  <c r="H103" i="13"/>
  <c r="G103" i="13"/>
  <c r="F103" i="13"/>
  <c r="J101" i="13"/>
  <c r="I101" i="13"/>
  <c r="H101" i="13"/>
  <c r="G101" i="13"/>
  <c r="F101" i="13"/>
  <c r="J99" i="13"/>
  <c r="I99" i="13"/>
  <c r="H99" i="13"/>
  <c r="G99" i="13"/>
  <c r="F99" i="13"/>
  <c r="J97" i="13"/>
  <c r="I97" i="13"/>
  <c r="H97" i="13"/>
  <c r="G97" i="13"/>
  <c r="F97" i="13"/>
  <c r="J95" i="13"/>
  <c r="I95" i="13"/>
  <c r="H95" i="13"/>
  <c r="G95" i="13"/>
  <c r="F95" i="13"/>
  <c r="J93" i="13"/>
  <c r="I93" i="13"/>
  <c r="H93" i="13"/>
  <c r="G93" i="13"/>
  <c r="F93" i="13"/>
  <c r="J91" i="13"/>
  <c r="I91" i="13"/>
  <c r="H91" i="13"/>
  <c r="G91" i="13"/>
  <c r="F91" i="13"/>
  <c r="J89" i="13"/>
  <c r="I89" i="13"/>
  <c r="H89" i="13"/>
  <c r="G89" i="13"/>
  <c r="F89" i="13"/>
  <c r="J87" i="13"/>
  <c r="I87" i="13"/>
  <c r="H87" i="13"/>
  <c r="G87" i="13"/>
  <c r="F87" i="13"/>
  <c r="J85" i="13"/>
  <c r="I85" i="13"/>
  <c r="H85" i="13"/>
  <c r="G85" i="13"/>
  <c r="F85" i="13"/>
  <c r="J83" i="13"/>
  <c r="I83" i="13"/>
  <c r="H83" i="13"/>
  <c r="G83" i="13"/>
  <c r="F83" i="13"/>
  <c r="J81" i="13"/>
  <c r="I81" i="13"/>
  <c r="H81" i="13"/>
  <c r="G81" i="13"/>
  <c r="F81" i="13"/>
  <c r="J79" i="13"/>
  <c r="I79" i="13"/>
  <c r="H79" i="13"/>
  <c r="G79" i="13"/>
  <c r="F79" i="13"/>
  <c r="J77" i="13"/>
  <c r="I77" i="13"/>
  <c r="H77" i="13"/>
  <c r="G77" i="13"/>
  <c r="F77" i="13"/>
  <c r="J75" i="13"/>
  <c r="I75" i="13"/>
  <c r="H75" i="13"/>
  <c r="G75" i="13"/>
  <c r="F75" i="13"/>
  <c r="J73" i="13"/>
  <c r="I73" i="13"/>
  <c r="H73" i="13"/>
  <c r="G73" i="13"/>
  <c r="F73" i="13"/>
  <c r="J71" i="13"/>
  <c r="I71" i="13"/>
  <c r="H71" i="13"/>
  <c r="G71" i="13"/>
  <c r="F71" i="13"/>
  <c r="J69" i="13"/>
  <c r="I69" i="13"/>
  <c r="H69" i="13"/>
  <c r="G69" i="13"/>
  <c r="F69" i="13"/>
  <c r="J67" i="13"/>
  <c r="I67" i="13"/>
  <c r="H67" i="13"/>
  <c r="G67" i="13"/>
  <c r="F67" i="13"/>
  <c r="J65" i="13"/>
  <c r="I65" i="13"/>
  <c r="H65" i="13"/>
  <c r="G65" i="13"/>
  <c r="F65" i="13"/>
  <c r="J59" i="13"/>
  <c r="I59" i="13"/>
  <c r="H59" i="13"/>
  <c r="G59" i="13"/>
  <c r="F59" i="13"/>
  <c r="J57" i="13"/>
  <c r="I57" i="13"/>
  <c r="H57" i="13"/>
  <c r="G57" i="13"/>
  <c r="F57" i="13"/>
  <c r="J55" i="13"/>
  <c r="I55" i="13"/>
  <c r="H55" i="13"/>
  <c r="G55" i="13"/>
  <c r="F55" i="13"/>
  <c r="J53" i="13"/>
  <c r="I53" i="13"/>
  <c r="H53" i="13"/>
  <c r="G53" i="13"/>
  <c r="F53" i="13"/>
  <c r="J51" i="13"/>
  <c r="I51" i="13"/>
  <c r="H51" i="13"/>
  <c r="G51" i="13"/>
  <c r="F51" i="13"/>
  <c r="J49" i="13"/>
  <c r="I49" i="13"/>
  <c r="H49" i="13"/>
  <c r="G49" i="13"/>
  <c r="F49" i="13"/>
  <c r="J47" i="13"/>
  <c r="I47" i="13"/>
  <c r="H47" i="13"/>
  <c r="G47" i="13"/>
  <c r="F47" i="13"/>
  <c r="J45" i="13"/>
  <c r="I45" i="13"/>
  <c r="H45" i="13"/>
  <c r="G45" i="13"/>
  <c r="F45" i="13"/>
  <c r="J43" i="13"/>
  <c r="I43" i="13"/>
  <c r="H43" i="13"/>
  <c r="G43" i="13"/>
  <c r="F43" i="13"/>
  <c r="J41" i="13"/>
  <c r="I41" i="13"/>
  <c r="H41" i="13"/>
  <c r="G41" i="13"/>
  <c r="F41" i="13"/>
  <c r="J39" i="13"/>
  <c r="I39" i="13"/>
  <c r="H39" i="13"/>
  <c r="G39" i="13"/>
  <c r="F39" i="13"/>
  <c r="J37" i="13"/>
  <c r="I37" i="13"/>
  <c r="H37" i="13"/>
  <c r="G37" i="13"/>
  <c r="F37" i="13"/>
  <c r="J35" i="13"/>
  <c r="I35" i="13"/>
  <c r="H35" i="13"/>
  <c r="G35" i="13"/>
  <c r="F35" i="13"/>
  <c r="J33" i="13"/>
  <c r="I33" i="13"/>
  <c r="H33" i="13"/>
  <c r="G33" i="13"/>
  <c r="F33" i="13"/>
  <c r="J31" i="13"/>
  <c r="I31" i="13"/>
  <c r="H31" i="13"/>
  <c r="G31" i="13"/>
  <c r="F31" i="13"/>
  <c r="J29" i="13"/>
  <c r="I29" i="13"/>
  <c r="H29" i="13"/>
  <c r="G29" i="13"/>
  <c r="F29" i="13"/>
  <c r="J27" i="13"/>
  <c r="I27" i="13"/>
  <c r="H27" i="13"/>
  <c r="G27" i="13"/>
  <c r="F27" i="13"/>
  <c r="J25" i="13"/>
  <c r="I25" i="13"/>
  <c r="H25" i="13"/>
  <c r="G25" i="13"/>
  <c r="F25" i="13"/>
  <c r="J23" i="13"/>
  <c r="I23" i="13"/>
  <c r="H23" i="13"/>
  <c r="G23" i="13"/>
  <c r="F23" i="13"/>
  <c r="J21" i="13"/>
  <c r="I21" i="13"/>
  <c r="H21" i="13"/>
  <c r="G21" i="13"/>
  <c r="F21" i="13"/>
  <c r="J19" i="13"/>
  <c r="I19" i="13"/>
  <c r="H19" i="13"/>
  <c r="G19" i="13"/>
  <c r="F19" i="13"/>
  <c r="J17" i="13"/>
  <c r="I17" i="13"/>
  <c r="H17" i="13"/>
  <c r="G17" i="13"/>
  <c r="F17" i="13"/>
  <c r="J15" i="13"/>
  <c r="I15" i="13"/>
  <c r="H15" i="13"/>
  <c r="G15" i="13"/>
  <c r="F15" i="13"/>
  <c r="J13" i="13"/>
  <c r="I13" i="13"/>
  <c r="H13" i="13"/>
  <c r="G13" i="13"/>
  <c r="F13" i="13"/>
  <c r="G7" i="14" l="1"/>
  <c r="C7" i="14"/>
  <c r="C5" i="14"/>
  <c r="G7" i="13"/>
  <c r="C7" i="13"/>
  <c r="C7" i="12"/>
  <c r="G7" i="12"/>
  <c r="C5" i="13"/>
  <c r="C5" i="5"/>
  <c r="C5" i="12"/>
  <c r="L86" i="12"/>
  <c r="K86" i="12"/>
  <c r="J86" i="12"/>
  <c r="I86" i="12"/>
  <c r="H86" i="12"/>
  <c r="G86" i="12"/>
  <c r="F86" i="12"/>
  <c r="J79" i="12"/>
  <c r="I79" i="12"/>
  <c r="H79" i="12"/>
  <c r="G79" i="12"/>
  <c r="F79" i="12"/>
  <c r="J77" i="12"/>
  <c r="I77" i="12"/>
  <c r="H77" i="12"/>
  <c r="G77" i="12"/>
  <c r="F77" i="12"/>
  <c r="J75" i="12"/>
  <c r="I75" i="12"/>
  <c r="H75" i="12"/>
  <c r="G75" i="12"/>
  <c r="F75" i="12"/>
  <c r="J73" i="12"/>
  <c r="I73" i="12"/>
  <c r="H73" i="12"/>
  <c r="G73" i="12"/>
  <c r="F73" i="12"/>
  <c r="J71" i="12"/>
  <c r="I71" i="12"/>
  <c r="H71" i="12"/>
  <c r="G71" i="12"/>
  <c r="F71" i="12"/>
  <c r="J65" i="12"/>
  <c r="I65" i="12"/>
  <c r="H65" i="12"/>
  <c r="G65" i="12"/>
  <c r="F65" i="12"/>
  <c r="J63" i="12"/>
  <c r="I63" i="12"/>
  <c r="H63" i="12"/>
  <c r="G63" i="12"/>
  <c r="F63" i="12"/>
  <c r="J61" i="12"/>
  <c r="I61" i="12"/>
  <c r="H61" i="12"/>
  <c r="G61" i="12"/>
  <c r="F61" i="12"/>
  <c r="J59" i="12"/>
  <c r="I59" i="12"/>
  <c r="H59" i="12"/>
  <c r="G59" i="12"/>
  <c r="F59" i="12"/>
  <c r="J57" i="12"/>
  <c r="I57" i="12"/>
  <c r="H57" i="12"/>
  <c r="G57" i="12"/>
  <c r="F57" i="12"/>
  <c r="J55" i="12"/>
  <c r="I55" i="12"/>
  <c r="H55" i="12"/>
  <c r="G55" i="12"/>
  <c r="F55" i="12"/>
  <c r="J53" i="12"/>
  <c r="I53" i="12"/>
  <c r="H53" i="12"/>
  <c r="G53" i="12"/>
  <c r="F53" i="12"/>
  <c r="J47" i="12"/>
  <c r="I47" i="12"/>
  <c r="H47" i="12"/>
  <c r="G47" i="12"/>
  <c r="F47" i="12"/>
  <c r="J45" i="12"/>
  <c r="I45" i="12"/>
  <c r="H45" i="12"/>
  <c r="G45" i="12"/>
  <c r="F45" i="12"/>
  <c r="J43" i="12"/>
  <c r="I43" i="12"/>
  <c r="H43" i="12"/>
  <c r="G43" i="12"/>
  <c r="F43" i="12"/>
  <c r="J41" i="12"/>
  <c r="I41" i="12"/>
  <c r="H41" i="12"/>
  <c r="G41" i="12"/>
  <c r="F41" i="12"/>
  <c r="J35" i="12"/>
  <c r="I35" i="12"/>
  <c r="H35" i="12"/>
  <c r="G35" i="12"/>
  <c r="F35" i="12"/>
  <c r="J33" i="12"/>
  <c r="I33" i="12"/>
  <c r="H33" i="12"/>
  <c r="G33" i="12"/>
  <c r="F33" i="12"/>
  <c r="J31" i="12"/>
  <c r="I31" i="12"/>
  <c r="H31" i="12"/>
  <c r="G31" i="12"/>
  <c r="F31" i="12"/>
  <c r="J29" i="12"/>
  <c r="I29" i="12"/>
  <c r="H29" i="12"/>
  <c r="G29" i="12"/>
  <c r="F29" i="12"/>
  <c r="J27" i="12"/>
  <c r="I27" i="12"/>
  <c r="H27" i="12"/>
  <c r="G27" i="12"/>
  <c r="F27" i="12"/>
  <c r="J25" i="12"/>
  <c r="I25" i="12"/>
  <c r="H25" i="12"/>
  <c r="G25" i="12"/>
  <c r="F25" i="12"/>
  <c r="J19" i="12"/>
  <c r="I19" i="12"/>
  <c r="H19" i="12"/>
  <c r="G19" i="12"/>
  <c r="F19" i="12"/>
  <c r="J17" i="12"/>
  <c r="I17" i="12"/>
  <c r="H17" i="12"/>
  <c r="G17" i="12"/>
  <c r="F17" i="12"/>
  <c r="J15" i="12"/>
  <c r="I15" i="12"/>
  <c r="H15" i="12"/>
  <c r="G15" i="12"/>
  <c r="F15" i="12"/>
  <c r="J13" i="12"/>
  <c r="I13" i="12"/>
  <c r="H13" i="12"/>
  <c r="G13" i="12"/>
  <c r="F13" i="12"/>
  <c r="K40" i="14"/>
  <c r="J40" i="14"/>
  <c r="G40" i="14"/>
  <c r="F40" i="14"/>
  <c r="M37" i="14"/>
  <c r="L35" i="14"/>
  <c r="L36" i="14" s="1"/>
  <c r="I36" i="14"/>
  <c r="L31" i="14"/>
  <c r="L32" i="14" s="1"/>
  <c r="K32" i="14"/>
  <c r="I32" i="14"/>
  <c r="F32" i="14"/>
  <c r="H30" i="14"/>
  <c r="L29" i="14"/>
  <c r="L30" i="14" s="1"/>
  <c r="K28" i="14"/>
  <c r="I28" i="14"/>
  <c r="H28" i="14"/>
  <c r="J26" i="14"/>
  <c r="F26" i="14"/>
  <c r="K24" i="14"/>
  <c r="J24" i="14"/>
  <c r="G24" i="14"/>
  <c r="F24" i="14"/>
  <c r="H22" i="14"/>
  <c r="F22" i="14"/>
  <c r="L19" i="14"/>
  <c r="L20" i="14" s="1"/>
  <c r="I20" i="14"/>
  <c r="H20" i="14"/>
  <c r="G20" i="14"/>
  <c r="F20" i="14"/>
  <c r="K18" i="14"/>
  <c r="I18" i="14"/>
  <c r="G18" i="14"/>
  <c r="H16" i="14"/>
  <c r="L15" i="14"/>
  <c r="L16" i="14" s="1"/>
  <c r="K14" i="14"/>
  <c r="I14" i="14"/>
  <c r="L13" i="14"/>
  <c r="L14" i="14" s="1"/>
  <c r="L141" i="13"/>
  <c r="L142" i="13" s="1"/>
  <c r="L139" i="13"/>
  <c r="L140" i="13" s="1"/>
  <c r="K130" i="13"/>
  <c r="F128" i="13"/>
  <c r="K128" i="13"/>
  <c r="L127" i="13"/>
  <c r="L128" i="13" s="1"/>
  <c r="M120" i="13"/>
  <c r="I114" i="13"/>
  <c r="L105" i="13"/>
  <c r="L106" i="13" s="1"/>
  <c r="H102" i="13"/>
  <c r="L97" i="13"/>
  <c r="L98" i="13" s="1"/>
  <c r="L89" i="13"/>
  <c r="L90" i="13" s="1"/>
  <c r="F86" i="13"/>
  <c r="H84" i="13"/>
  <c r="F84" i="13"/>
  <c r="G76" i="13"/>
  <c r="K74" i="13"/>
  <c r="G72" i="13"/>
  <c r="H70" i="13"/>
  <c r="L67" i="13"/>
  <c r="L68" i="13" s="1"/>
  <c r="M62" i="13"/>
  <c r="L55" i="13"/>
  <c r="L56" i="13" s="1"/>
  <c r="H46" i="13"/>
  <c r="F44" i="13"/>
  <c r="L41" i="13"/>
  <c r="L42" i="13" s="1"/>
  <c r="F36" i="13"/>
  <c r="F32" i="13"/>
  <c r="L21" i="13"/>
  <c r="L22" i="13" s="1"/>
  <c r="K7" i="14" l="1"/>
  <c r="F26" i="12"/>
  <c r="K38" i="14"/>
  <c r="H14" i="14"/>
  <c r="I16" i="14"/>
  <c r="H18" i="14"/>
  <c r="K26" i="14"/>
  <c r="I30" i="14"/>
  <c r="M31" i="14"/>
  <c r="J32" i="14"/>
  <c r="I34" i="14"/>
  <c r="G36" i="14"/>
  <c r="G38" i="14"/>
  <c r="M15" i="14"/>
  <c r="J16" i="14"/>
  <c r="K22" i="14"/>
  <c r="L25" i="14"/>
  <c r="L26" i="14" s="1"/>
  <c r="J30" i="14"/>
  <c r="H34" i="14"/>
  <c r="J34" i="14"/>
  <c r="H38" i="14"/>
  <c r="J14" i="14"/>
  <c r="F16" i="14"/>
  <c r="K16" i="14"/>
  <c r="M17" i="14"/>
  <c r="J18" i="14"/>
  <c r="G22" i="14"/>
  <c r="M27" i="14"/>
  <c r="J28" i="14"/>
  <c r="K30" i="14"/>
  <c r="H32" i="14"/>
  <c r="G34" i="14"/>
  <c r="H36" i="14"/>
  <c r="H74" i="12"/>
  <c r="H80" i="12"/>
  <c r="L13" i="12"/>
  <c r="L14" i="12" s="1"/>
  <c r="F87" i="12"/>
  <c r="G87" i="12"/>
  <c r="K60" i="12"/>
  <c r="M15" i="12"/>
  <c r="K44" i="12"/>
  <c r="F56" i="12"/>
  <c r="F64" i="12"/>
  <c r="K78" i="12"/>
  <c r="J58" i="12"/>
  <c r="J78" i="12"/>
  <c r="J18" i="12"/>
  <c r="G20" i="12"/>
  <c r="K32" i="12"/>
  <c r="L41" i="12"/>
  <c r="L42" i="12" s="1"/>
  <c r="I46" i="12"/>
  <c r="M53" i="12"/>
  <c r="H56" i="12"/>
  <c r="G62" i="12"/>
  <c r="I74" i="12"/>
  <c r="G76" i="12"/>
  <c r="K48" i="12"/>
  <c r="I58" i="12"/>
  <c r="M59" i="12"/>
  <c r="I66" i="12"/>
  <c r="M71" i="12"/>
  <c r="H76" i="12"/>
  <c r="M79" i="12"/>
  <c r="G48" i="13"/>
  <c r="G86" i="13"/>
  <c r="I98" i="13"/>
  <c r="I100" i="13"/>
  <c r="G104" i="13"/>
  <c r="H86" i="13"/>
  <c r="H94" i="13"/>
  <c r="H136" i="13"/>
  <c r="G20" i="13"/>
  <c r="I94" i="13"/>
  <c r="F98" i="13"/>
  <c r="K24" i="13"/>
  <c r="J30" i="13"/>
  <c r="I38" i="13"/>
  <c r="I44" i="13"/>
  <c r="I46" i="13"/>
  <c r="J56" i="13"/>
  <c r="M67" i="13"/>
  <c r="K76" i="13"/>
  <c r="G96" i="13"/>
  <c r="H100" i="13"/>
  <c r="G108" i="13"/>
  <c r="I112" i="13"/>
  <c r="M115" i="13"/>
  <c r="H118" i="13"/>
  <c r="F132" i="13"/>
  <c r="I134" i="13"/>
  <c r="K7" i="13"/>
  <c r="J24" i="13"/>
  <c r="H14" i="13"/>
  <c r="H24" i="13"/>
  <c r="M29" i="13"/>
  <c r="J46" i="13"/>
  <c r="H106" i="13"/>
  <c r="H116" i="13"/>
  <c r="I14" i="13"/>
  <c r="F22" i="13"/>
  <c r="L23" i="13"/>
  <c r="L24" i="13" s="1"/>
  <c r="M25" i="13"/>
  <c r="I60" i="13"/>
  <c r="G84" i="13"/>
  <c r="K84" i="13"/>
  <c r="G102" i="13"/>
  <c r="K102" i="13"/>
  <c r="I106" i="13"/>
  <c r="M123" i="13"/>
  <c r="I132" i="13"/>
  <c r="M137" i="13"/>
  <c r="I140" i="13"/>
  <c r="G16" i="13"/>
  <c r="H18" i="13"/>
  <c r="G22" i="13"/>
  <c r="M33" i="13"/>
  <c r="H36" i="13"/>
  <c r="H38" i="13"/>
  <c r="J60" i="13"/>
  <c r="M77" i="13"/>
  <c r="H82" i="13"/>
  <c r="M91" i="13"/>
  <c r="J94" i="13"/>
  <c r="M105" i="13"/>
  <c r="J138" i="13"/>
  <c r="J142" i="13"/>
  <c r="I18" i="13"/>
  <c r="M19" i="13"/>
  <c r="M23" i="13"/>
  <c r="I32" i="13"/>
  <c r="H34" i="13"/>
  <c r="I34" i="13"/>
  <c r="J40" i="13"/>
  <c r="J42" i="13"/>
  <c r="H44" i="13"/>
  <c r="K46" i="13"/>
  <c r="I48" i="13"/>
  <c r="I50" i="13"/>
  <c r="M51" i="13"/>
  <c r="K54" i="13"/>
  <c r="J58" i="13"/>
  <c r="H60" i="13"/>
  <c r="G66" i="13"/>
  <c r="K66" i="13"/>
  <c r="F70" i="13"/>
  <c r="I72" i="13"/>
  <c r="J84" i="13"/>
  <c r="J96" i="13"/>
  <c r="J104" i="13"/>
  <c r="J114" i="13"/>
  <c r="I116" i="13"/>
  <c r="J116" i="13"/>
  <c r="M127" i="13"/>
  <c r="J130" i="13"/>
  <c r="F136" i="13"/>
  <c r="K144" i="13"/>
  <c r="J26" i="13"/>
  <c r="J16" i="13"/>
  <c r="K28" i="13"/>
  <c r="G32" i="13"/>
  <c r="K32" i="13"/>
  <c r="G34" i="13"/>
  <c r="J36" i="13"/>
  <c r="M45" i="13"/>
  <c r="K48" i="13"/>
  <c r="G50" i="13"/>
  <c r="M55" i="13"/>
  <c r="H56" i="13"/>
  <c r="M71" i="13"/>
  <c r="M73" i="13"/>
  <c r="J80" i="13"/>
  <c r="G124" i="13"/>
  <c r="H134" i="13"/>
  <c r="G16" i="12"/>
  <c r="G34" i="12"/>
  <c r="J36" i="12"/>
  <c r="G46" i="12"/>
  <c r="J48" i="12"/>
  <c r="H58" i="12"/>
  <c r="J60" i="12"/>
  <c r="H66" i="12"/>
  <c r="K72" i="12"/>
  <c r="M75" i="12"/>
  <c r="H64" i="12"/>
  <c r="J66" i="12"/>
  <c r="F72" i="12"/>
  <c r="F16" i="12"/>
  <c r="G44" i="12"/>
  <c r="M31" i="12"/>
  <c r="J46" i="12"/>
  <c r="F54" i="12"/>
  <c r="L59" i="12"/>
  <c r="L60" i="12" s="1"/>
  <c r="H87" i="12"/>
  <c r="M19" i="12"/>
  <c r="K28" i="12"/>
  <c r="J34" i="12"/>
  <c r="J44" i="12"/>
  <c r="I56" i="12"/>
  <c r="J64" i="12"/>
  <c r="I87" i="12"/>
  <c r="I54" i="12"/>
  <c r="K58" i="12"/>
  <c r="K76" i="12"/>
  <c r="J87" i="12"/>
  <c r="I28" i="12"/>
  <c r="I20" i="12"/>
  <c r="K26" i="12"/>
  <c r="G48" i="12"/>
  <c r="K56" i="12"/>
  <c r="H62" i="12"/>
  <c r="K64" i="12"/>
  <c r="G72" i="12"/>
  <c r="K87" i="12"/>
  <c r="K36" i="12"/>
  <c r="M17" i="12"/>
  <c r="H30" i="12"/>
  <c r="J32" i="12"/>
  <c r="G36" i="12"/>
  <c r="I42" i="12"/>
  <c r="J74" i="12"/>
  <c r="F78" i="12"/>
  <c r="I80" i="12"/>
  <c r="L87" i="12"/>
  <c r="K14" i="12"/>
  <c r="I18" i="12"/>
  <c r="J20" i="12"/>
  <c r="L25" i="12"/>
  <c r="L26" i="12" s="1"/>
  <c r="F44" i="12"/>
  <c r="I48" i="12"/>
  <c r="K54" i="12"/>
  <c r="J62" i="12"/>
  <c r="L65" i="12"/>
  <c r="L66" i="12" s="1"/>
  <c r="L71" i="12"/>
  <c r="L72" i="12" s="1"/>
  <c r="H34" i="12"/>
  <c r="I14" i="12"/>
  <c r="L15" i="12"/>
  <c r="L16" i="12" s="1"/>
  <c r="K20" i="12"/>
  <c r="H28" i="12"/>
  <c r="K30" i="12"/>
  <c r="L31" i="12"/>
  <c r="L32" i="12" s="1"/>
  <c r="H36" i="12"/>
  <c r="K42" i="12"/>
  <c r="M45" i="12"/>
  <c r="G58" i="12"/>
  <c r="I60" i="12"/>
  <c r="M77" i="12"/>
  <c r="F80" i="12"/>
  <c r="H18" i="12"/>
  <c r="J30" i="12"/>
  <c r="H16" i="12"/>
  <c r="K18" i="12"/>
  <c r="L19" i="12"/>
  <c r="L20" i="12" s="1"/>
  <c r="J28" i="12"/>
  <c r="I34" i="12"/>
  <c r="L47" i="12"/>
  <c r="L48" i="12" s="1"/>
  <c r="G54" i="12"/>
  <c r="J56" i="12"/>
  <c r="F60" i="12"/>
  <c r="I62" i="12"/>
  <c r="M65" i="12"/>
  <c r="H72" i="12"/>
  <c r="K74" i="12"/>
  <c r="L75" i="12"/>
  <c r="L76" i="12" s="1"/>
  <c r="G78" i="12"/>
  <c r="J80" i="12"/>
  <c r="G28" i="12"/>
  <c r="M25" i="12"/>
  <c r="M13" i="12"/>
  <c r="G26" i="12"/>
  <c r="F32" i="12"/>
  <c r="M41" i="12"/>
  <c r="H44" i="12"/>
  <c r="K46" i="12"/>
  <c r="F14" i="12"/>
  <c r="I16" i="12"/>
  <c r="H26" i="12"/>
  <c r="L29" i="12"/>
  <c r="L30" i="12" s="1"/>
  <c r="G32" i="12"/>
  <c r="F42" i="12"/>
  <c r="I44" i="12"/>
  <c r="M47" i="12"/>
  <c r="H54" i="12"/>
  <c r="L57" i="12"/>
  <c r="L58" i="12" s="1"/>
  <c r="G60" i="12"/>
  <c r="F66" i="12"/>
  <c r="I72" i="12"/>
  <c r="H78" i="12"/>
  <c r="K80" i="12"/>
  <c r="M86" i="12"/>
  <c r="M87" i="12" s="1"/>
  <c r="G42" i="12"/>
  <c r="F48" i="12"/>
  <c r="M57" i="12"/>
  <c r="H60" i="12"/>
  <c r="K62" i="12"/>
  <c r="L63" i="12"/>
  <c r="L64" i="12" s="1"/>
  <c r="G66" i="12"/>
  <c r="J72" i="12"/>
  <c r="F76" i="12"/>
  <c r="I78" i="12"/>
  <c r="J16" i="12"/>
  <c r="H32" i="12"/>
  <c r="K34" i="12"/>
  <c r="H14" i="12"/>
  <c r="K16" i="12"/>
  <c r="L17" i="12"/>
  <c r="L18" i="12" s="1"/>
  <c r="J26" i="12"/>
  <c r="F30" i="12"/>
  <c r="I32" i="12"/>
  <c r="M35" i="12"/>
  <c r="H42" i="12"/>
  <c r="L45" i="12"/>
  <c r="L46" i="12" s="1"/>
  <c r="J54" i="12"/>
  <c r="F58" i="12"/>
  <c r="M63" i="12"/>
  <c r="L73" i="12"/>
  <c r="L74" i="12" s="1"/>
  <c r="G14" i="12"/>
  <c r="F20" i="12"/>
  <c r="I26" i="12"/>
  <c r="M29" i="12"/>
  <c r="L35" i="12"/>
  <c r="L36" i="12" s="1"/>
  <c r="H20" i="12"/>
  <c r="L27" i="12"/>
  <c r="L28" i="12" s="1"/>
  <c r="G30" i="12"/>
  <c r="F36" i="12"/>
  <c r="H48" i="12"/>
  <c r="L55" i="12"/>
  <c r="L56" i="12" s="1"/>
  <c r="M73" i="12"/>
  <c r="L79" i="12"/>
  <c r="L80" i="12" s="1"/>
  <c r="J14" i="12"/>
  <c r="F18" i="12"/>
  <c r="L33" i="12"/>
  <c r="L34" i="12" s="1"/>
  <c r="J42" i="12"/>
  <c r="F46" i="12"/>
  <c r="M55" i="12"/>
  <c r="L61" i="12"/>
  <c r="L62" i="12" s="1"/>
  <c r="G64" i="12"/>
  <c r="F74" i="12"/>
  <c r="I76" i="12"/>
  <c r="M27" i="12"/>
  <c r="G18" i="12"/>
  <c r="F28" i="12"/>
  <c r="I30" i="12"/>
  <c r="M33" i="12"/>
  <c r="L43" i="12"/>
  <c r="L44" i="12" s="1"/>
  <c r="M61" i="12"/>
  <c r="K66" i="12"/>
  <c r="G74" i="12"/>
  <c r="J76" i="12"/>
  <c r="F34" i="12"/>
  <c r="I36" i="12"/>
  <c r="M43" i="12"/>
  <c r="H46" i="12"/>
  <c r="L53" i="12"/>
  <c r="L54" i="12" s="1"/>
  <c r="G56" i="12"/>
  <c r="F62" i="12"/>
  <c r="I64" i="12"/>
  <c r="L77" i="12"/>
  <c r="L78" i="12" s="1"/>
  <c r="G80" i="12"/>
  <c r="K7" i="12"/>
  <c r="M13" i="14"/>
  <c r="J20" i="14"/>
  <c r="H24" i="14"/>
  <c r="G26" i="14"/>
  <c r="F28" i="14"/>
  <c r="M29" i="14"/>
  <c r="K34" i="14"/>
  <c r="J36" i="14"/>
  <c r="I38" i="14"/>
  <c r="H40" i="14"/>
  <c r="F14" i="14"/>
  <c r="L17" i="14"/>
  <c r="L18" i="14" s="1"/>
  <c r="K20" i="14"/>
  <c r="J22" i="14"/>
  <c r="I24" i="14"/>
  <c r="H26" i="14"/>
  <c r="G28" i="14"/>
  <c r="F30" i="14"/>
  <c r="L33" i="14"/>
  <c r="L34" i="14" s="1"/>
  <c r="K36" i="14"/>
  <c r="J38" i="14"/>
  <c r="I40" i="14"/>
  <c r="I22" i="14"/>
  <c r="I26" i="14"/>
  <c r="G16" i="14"/>
  <c r="F18" i="14"/>
  <c r="M19" i="14"/>
  <c r="L21" i="14"/>
  <c r="L22" i="14" s="1"/>
  <c r="G32" i="14"/>
  <c r="F34" i="14"/>
  <c r="M35" i="14"/>
  <c r="L37" i="14"/>
  <c r="L38" i="14" s="1"/>
  <c r="M21" i="14"/>
  <c r="L23" i="14"/>
  <c r="L24" i="14" s="1"/>
  <c r="F36" i="14"/>
  <c r="L39" i="14"/>
  <c r="L40" i="14" s="1"/>
  <c r="G14" i="14"/>
  <c r="G30" i="14"/>
  <c r="M33" i="14"/>
  <c r="M23" i="14"/>
  <c r="F38" i="14"/>
  <c r="M39" i="14"/>
  <c r="M25" i="14"/>
  <c r="L27" i="14"/>
  <c r="L28" i="14" s="1"/>
  <c r="F78" i="13"/>
  <c r="K78" i="13"/>
  <c r="M13" i="13"/>
  <c r="K16" i="13"/>
  <c r="L39" i="13"/>
  <c r="L40" i="13" s="1"/>
  <c r="H54" i="13"/>
  <c r="F68" i="13"/>
  <c r="I82" i="13"/>
  <c r="K110" i="13"/>
  <c r="L125" i="13"/>
  <c r="L126" i="13" s="1"/>
  <c r="G126" i="13"/>
  <c r="K126" i="13"/>
  <c r="G28" i="13"/>
  <c r="F28" i="13"/>
  <c r="L27" i="13"/>
  <c r="L28" i="13" s="1"/>
  <c r="K22" i="13"/>
  <c r="I28" i="13"/>
  <c r="M31" i="13"/>
  <c r="H40" i="13"/>
  <c r="J48" i="13"/>
  <c r="K52" i="13"/>
  <c r="M57" i="13"/>
  <c r="F66" i="13"/>
  <c r="G68" i="13"/>
  <c r="K68" i="13"/>
  <c r="I74" i="13"/>
  <c r="I78" i="13"/>
  <c r="J82" i="13"/>
  <c r="L87" i="13"/>
  <c r="L88" i="13" s="1"/>
  <c r="G94" i="13"/>
  <c r="L93" i="13"/>
  <c r="L94" i="13" s="1"/>
  <c r="K94" i="13"/>
  <c r="F94" i="13"/>
  <c r="F96" i="13"/>
  <c r="L95" i="13"/>
  <c r="L96" i="13" s="1"/>
  <c r="I96" i="13"/>
  <c r="M95" i="13"/>
  <c r="K96" i="13"/>
  <c r="J14" i="13"/>
  <c r="H22" i="13"/>
  <c r="J28" i="13"/>
  <c r="L31" i="13"/>
  <c r="L32" i="13" s="1"/>
  <c r="K36" i="13"/>
  <c r="K44" i="13"/>
  <c r="F48" i="13"/>
  <c r="L47" i="13"/>
  <c r="L48" i="13" s="1"/>
  <c r="M49" i="13"/>
  <c r="F58" i="13"/>
  <c r="G58" i="13"/>
  <c r="L57" i="13"/>
  <c r="L58" i="13" s="1"/>
  <c r="I58" i="13"/>
  <c r="I66" i="13"/>
  <c r="H68" i="13"/>
  <c r="L69" i="13"/>
  <c r="L70" i="13" s="1"/>
  <c r="G70" i="13"/>
  <c r="M79" i="13"/>
  <c r="K88" i="13"/>
  <c r="I88" i="13"/>
  <c r="F110" i="13"/>
  <c r="G114" i="13"/>
  <c r="F118" i="13"/>
  <c r="K20" i="13"/>
  <c r="I30" i="13"/>
  <c r="H30" i="13"/>
  <c r="H32" i="13"/>
  <c r="K34" i="13"/>
  <c r="F42" i="13"/>
  <c r="I42" i="13"/>
  <c r="G42" i="13"/>
  <c r="M41" i="13"/>
  <c r="H48" i="13"/>
  <c r="I56" i="13"/>
  <c r="K58" i="13"/>
  <c r="J66" i="13"/>
  <c r="I68" i="13"/>
  <c r="J70" i="13"/>
  <c r="L71" i="13"/>
  <c r="L72" i="13" s="1"/>
  <c r="L77" i="13"/>
  <c r="L78" i="13" s="1"/>
  <c r="F80" i="13"/>
  <c r="L79" i="13"/>
  <c r="L80" i="13" s="1"/>
  <c r="I80" i="13"/>
  <c r="G80" i="13"/>
  <c r="G88" i="13"/>
  <c r="K92" i="13"/>
  <c r="J98" i="13"/>
  <c r="L117" i="13"/>
  <c r="L118" i="13" s="1"/>
  <c r="J118" i="13"/>
  <c r="F16" i="13"/>
  <c r="L15" i="13"/>
  <c r="L16" i="13" s="1"/>
  <c r="M17" i="13"/>
  <c r="F26" i="13"/>
  <c r="G26" i="13"/>
  <c r="L25" i="13"/>
  <c r="L26" i="13" s="1"/>
  <c r="I26" i="13"/>
  <c r="I40" i="13"/>
  <c r="K42" i="13"/>
  <c r="J52" i="13"/>
  <c r="H52" i="13"/>
  <c r="L51" i="13"/>
  <c r="L52" i="13" s="1"/>
  <c r="F52" i="13"/>
  <c r="K60" i="13"/>
  <c r="J68" i="13"/>
  <c r="L75" i="13"/>
  <c r="L76" i="13" s="1"/>
  <c r="J76" i="13"/>
  <c r="K80" i="13"/>
  <c r="G82" i="13"/>
  <c r="J90" i="13"/>
  <c r="H90" i="13"/>
  <c r="F90" i="13"/>
  <c r="M89" i="13"/>
  <c r="J108" i="13"/>
  <c r="L107" i="13"/>
  <c r="L108" i="13" s="1"/>
  <c r="K108" i="13"/>
  <c r="I110" i="13"/>
  <c r="L109" i="13"/>
  <c r="L110" i="13" s="1"/>
  <c r="H16" i="13"/>
  <c r="I24" i="13"/>
  <c r="K26" i="13"/>
  <c r="H28" i="13"/>
  <c r="K30" i="13"/>
  <c r="J32" i="13"/>
  <c r="M35" i="13"/>
  <c r="M43" i="13"/>
  <c r="H50" i="13"/>
  <c r="G52" i="13"/>
  <c r="F54" i="13"/>
  <c r="K56" i="13"/>
  <c r="G60" i="13"/>
  <c r="F60" i="13"/>
  <c r="L59" i="13"/>
  <c r="L60" i="13" s="1"/>
  <c r="H80" i="13"/>
  <c r="K86" i="13"/>
  <c r="K90" i="13"/>
  <c r="M103" i="13"/>
  <c r="K14" i="13"/>
  <c r="I16" i="13"/>
  <c r="G18" i="13"/>
  <c r="J20" i="13"/>
  <c r="H20" i="13"/>
  <c r="L19" i="13"/>
  <c r="L20" i="13" s="1"/>
  <c r="F20" i="13"/>
  <c r="G36" i="13"/>
  <c r="L35" i="13"/>
  <c r="L36" i="13" s="1"/>
  <c r="G38" i="13"/>
  <c r="G44" i="13"/>
  <c r="J44" i="13"/>
  <c r="L43" i="13"/>
  <c r="L44" i="13" s="1"/>
  <c r="L53" i="13"/>
  <c r="L54" i="13" s="1"/>
  <c r="G54" i="13"/>
  <c r="H66" i="13"/>
  <c r="H72" i="13"/>
  <c r="F74" i="13"/>
  <c r="L73" i="13"/>
  <c r="L74" i="13" s="1"/>
  <c r="H74" i="13"/>
  <c r="J74" i="13"/>
  <c r="J78" i="13"/>
  <c r="L81" i="13"/>
  <c r="L82" i="13" s="1"/>
  <c r="F82" i="13"/>
  <c r="L83" i="13"/>
  <c r="L84" i="13" s="1"/>
  <c r="M83" i="13"/>
  <c r="I84" i="13"/>
  <c r="F92" i="13"/>
  <c r="J92" i="13"/>
  <c r="I92" i="13"/>
  <c r="L91" i="13"/>
  <c r="L92" i="13" s="1"/>
  <c r="G92" i="13"/>
  <c r="F102" i="13"/>
  <c r="L101" i="13"/>
  <c r="L102" i="13" s="1"/>
  <c r="J102" i="13"/>
  <c r="L103" i="13"/>
  <c r="L104" i="13" s="1"/>
  <c r="K104" i="13"/>
  <c r="F104" i="13"/>
  <c r="I104" i="13"/>
  <c r="H114" i="13"/>
  <c r="F124" i="13"/>
  <c r="F130" i="13"/>
  <c r="L129" i="13"/>
  <c r="L130" i="13" s="1"/>
  <c r="G130" i="13"/>
  <c r="J132" i="13"/>
  <c r="G136" i="13"/>
  <c r="M21" i="13"/>
  <c r="G24" i="13"/>
  <c r="F24" i="13"/>
  <c r="H26" i="13"/>
  <c r="I36" i="13"/>
  <c r="J38" i="13"/>
  <c r="K38" i="13"/>
  <c r="M53" i="13"/>
  <c r="G56" i="13"/>
  <c r="F56" i="13"/>
  <c r="H58" i="13"/>
  <c r="M69" i="13"/>
  <c r="F72" i="13"/>
  <c r="M81" i="13"/>
  <c r="J86" i="13"/>
  <c r="M93" i="13"/>
  <c r="H96" i="13"/>
  <c r="K98" i="13"/>
  <c r="F100" i="13"/>
  <c r="L99" i="13"/>
  <c r="L100" i="13" s="1"/>
  <c r="G100" i="13"/>
  <c r="I102" i="13"/>
  <c r="G106" i="13"/>
  <c r="F106" i="13"/>
  <c r="F112" i="13"/>
  <c r="L111" i="13"/>
  <c r="L112" i="13" s="1"/>
  <c r="G112" i="13"/>
  <c r="G118" i="13"/>
  <c r="I124" i="13"/>
  <c r="J124" i="13"/>
  <c r="H130" i="13"/>
  <c r="K132" i="13"/>
  <c r="F134" i="13"/>
  <c r="L133" i="13"/>
  <c r="L134" i="13" s="1"/>
  <c r="G134" i="13"/>
  <c r="I136" i="13"/>
  <c r="J136" i="13"/>
  <c r="I144" i="13"/>
  <c r="J106" i="13"/>
  <c r="K114" i="13"/>
  <c r="I118" i="13"/>
  <c r="G128" i="13"/>
  <c r="H128" i="13"/>
  <c r="L137" i="13"/>
  <c r="L138" i="13" s="1"/>
  <c r="I142" i="13"/>
  <c r="L17" i="13"/>
  <c r="L18" i="13" s="1"/>
  <c r="F18" i="13"/>
  <c r="I22" i="13"/>
  <c r="F30" i="13"/>
  <c r="L29" i="13"/>
  <c r="L30" i="13" s="1"/>
  <c r="G30" i="13"/>
  <c r="J34" i="13"/>
  <c r="L37" i="13"/>
  <c r="L38" i="13" s="1"/>
  <c r="M39" i="13"/>
  <c r="L49" i="13"/>
  <c r="L50" i="13" s="1"/>
  <c r="F50" i="13"/>
  <c r="I54" i="13"/>
  <c r="L65" i="13"/>
  <c r="L66" i="13" s="1"/>
  <c r="I70" i="13"/>
  <c r="J72" i="13"/>
  <c r="K72" i="13"/>
  <c r="L85" i="13"/>
  <c r="L86" i="13" s="1"/>
  <c r="M87" i="13"/>
  <c r="G90" i="13"/>
  <c r="H92" i="13"/>
  <c r="M97" i="13"/>
  <c r="K100" i="13"/>
  <c r="M109" i="13"/>
  <c r="K112" i="13"/>
  <c r="F126" i="13"/>
  <c r="M125" i="13"/>
  <c r="J128" i="13"/>
  <c r="M131" i="13"/>
  <c r="K134" i="13"/>
  <c r="G138" i="13"/>
  <c r="I138" i="13"/>
  <c r="K140" i="13"/>
  <c r="K142" i="13"/>
  <c r="I20" i="13"/>
  <c r="J22" i="13"/>
  <c r="M37" i="13"/>
  <c r="G40" i="13"/>
  <c r="F40" i="13"/>
  <c r="H42" i="13"/>
  <c r="I52" i="13"/>
  <c r="J54" i="13"/>
  <c r="M65" i="13"/>
  <c r="M85" i="13"/>
  <c r="F88" i="13"/>
  <c r="G98" i="13"/>
  <c r="H98" i="13"/>
  <c r="J100" i="13"/>
  <c r="H104" i="13"/>
  <c r="K106" i="13"/>
  <c r="G110" i="13"/>
  <c r="H110" i="13"/>
  <c r="L113" i="13"/>
  <c r="L114" i="13" s="1"/>
  <c r="K118" i="13"/>
  <c r="L123" i="13"/>
  <c r="L124" i="13" s="1"/>
  <c r="I128" i="13"/>
  <c r="G132" i="13"/>
  <c r="H132" i="13"/>
  <c r="J134" i="13"/>
  <c r="L135" i="13"/>
  <c r="L136" i="13" s="1"/>
  <c r="H138" i="13"/>
  <c r="K138" i="13"/>
  <c r="H142" i="13"/>
  <c r="H144" i="13"/>
  <c r="H112" i="13"/>
  <c r="J112" i="13"/>
  <c r="F116" i="13"/>
  <c r="L115" i="13"/>
  <c r="L116" i="13" s="1"/>
  <c r="G116" i="13"/>
  <c r="K124" i="13"/>
  <c r="L131" i="13"/>
  <c r="L132" i="13" s="1"/>
  <c r="K136" i="13"/>
  <c r="F138" i="13"/>
  <c r="G142" i="13"/>
  <c r="M15" i="13"/>
  <c r="M27" i="13"/>
  <c r="F38" i="13"/>
  <c r="M47" i="13"/>
  <c r="M59" i="13"/>
  <c r="K70" i="13"/>
  <c r="F76" i="13"/>
  <c r="M75" i="13"/>
  <c r="G78" i="13"/>
  <c r="H78" i="13"/>
  <c r="K82" i="13"/>
  <c r="H88" i="13"/>
  <c r="I90" i="13"/>
  <c r="M101" i="13"/>
  <c r="F108" i="13"/>
  <c r="M107" i="13"/>
  <c r="J110" i="13"/>
  <c r="M113" i="13"/>
  <c r="F114" i="13"/>
  <c r="K116" i="13"/>
  <c r="H126" i="13"/>
  <c r="I126" i="13"/>
  <c r="M129" i="13"/>
  <c r="M135" i="13"/>
  <c r="M143" i="13"/>
  <c r="J144" i="13"/>
  <c r="H140" i="13"/>
  <c r="F140" i="13"/>
  <c r="M139" i="13"/>
  <c r="G144" i="13"/>
  <c r="F14" i="13"/>
  <c r="L13" i="13"/>
  <c r="L14" i="13" s="1"/>
  <c r="G14" i="13"/>
  <c r="J18" i="13"/>
  <c r="K18" i="13"/>
  <c r="L33" i="13"/>
  <c r="L34" i="13" s="1"/>
  <c r="F34" i="13"/>
  <c r="K40" i="13"/>
  <c r="F46" i="13"/>
  <c r="L45" i="13"/>
  <c r="L46" i="13" s="1"/>
  <c r="G46" i="13"/>
  <c r="J50" i="13"/>
  <c r="K50" i="13"/>
  <c r="G74" i="13"/>
  <c r="H76" i="13"/>
  <c r="I76" i="13"/>
  <c r="I86" i="13"/>
  <c r="J88" i="13"/>
  <c r="M99" i="13"/>
  <c r="H108" i="13"/>
  <c r="I108" i="13"/>
  <c r="M111" i="13"/>
  <c r="M117" i="13"/>
  <c r="H124" i="13"/>
  <c r="J126" i="13"/>
  <c r="I130" i="13"/>
  <c r="M133" i="13"/>
  <c r="G140" i="13"/>
  <c r="J140" i="13"/>
  <c r="M141" i="13"/>
  <c r="L143" i="13"/>
  <c r="L144" i="13" s="1"/>
  <c r="F142" i="13"/>
  <c r="F144" i="13"/>
  <c r="L147" i="11" l="1"/>
  <c r="K147" i="11"/>
  <c r="J147" i="11"/>
  <c r="I147" i="11"/>
  <c r="H147" i="11"/>
  <c r="G147" i="11"/>
  <c r="F147" i="11"/>
  <c r="L145" i="11"/>
  <c r="K145" i="11"/>
  <c r="J145" i="11"/>
  <c r="I145" i="11"/>
  <c r="H145" i="11"/>
  <c r="G145" i="11"/>
  <c r="F145" i="11"/>
  <c r="L143" i="11"/>
  <c r="K143" i="11"/>
  <c r="J143" i="11"/>
  <c r="I143" i="11"/>
  <c r="H143" i="11"/>
  <c r="G143" i="11"/>
  <c r="F143" i="11"/>
  <c r="AB141" i="11"/>
  <c r="AA141" i="11"/>
  <c r="Z141" i="11"/>
  <c r="Y141" i="11"/>
  <c r="X141" i="11"/>
  <c r="W141" i="11"/>
  <c r="V141" i="11"/>
  <c r="L141" i="11"/>
  <c r="K141" i="11"/>
  <c r="J141" i="11"/>
  <c r="I141" i="11"/>
  <c r="H141" i="11"/>
  <c r="G141" i="11"/>
  <c r="F141" i="11"/>
  <c r="AB139" i="11"/>
  <c r="AA139" i="11"/>
  <c r="Z139" i="11"/>
  <c r="Y139" i="11"/>
  <c r="X139" i="11"/>
  <c r="W139" i="11"/>
  <c r="V139" i="11"/>
  <c r="L139" i="11"/>
  <c r="K139" i="11"/>
  <c r="J139" i="11"/>
  <c r="I139" i="11"/>
  <c r="H139" i="11"/>
  <c r="G139" i="11"/>
  <c r="F139" i="11"/>
  <c r="AB137" i="11"/>
  <c r="AA137" i="11"/>
  <c r="Z137" i="11"/>
  <c r="Y137" i="11"/>
  <c r="X137" i="11"/>
  <c r="W137" i="11"/>
  <c r="V137" i="11"/>
  <c r="L136" i="11"/>
  <c r="K136" i="11"/>
  <c r="J136" i="11"/>
  <c r="I136" i="11"/>
  <c r="H136" i="11"/>
  <c r="G136" i="11"/>
  <c r="F136" i="11"/>
  <c r="AB135" i="11"/>
  <c r="AA135" i="11"/>
  <c r="Z135" i="11"/>
  <c r="Y135" i="11"/>
  <c r="X135" i="11"/>
  <c r="W135" i="11"/>
  <c r="V135" i="11"/>
  <c r="L134" i="11"/>
  <c r="K134" i="11"/>
  <c r="J134" i="11"/>
  <c r="I134" i="11"/>
  <c r="H134" i="11"/>
  <c r="G134" i="11"/>
  <c r="F134" i="11"/>
  <c r="AB133" i="11"/>
  <c r="AA133" i="11"/>
  <c r="Z133" i="11"/>
  <c r="Y133" i="11"/>
  <c r="X133" i="11"/>
  <c r="W133" i="11"/>
  <c r="V133" i="11"/>
  <c r="AB130" i="11"/>
  <c r="AA130" i="11"/>
  <c r="Z130" i="11"/>
  <c r="Y130" i="11"/>
  <c r="X130" i="11"/>
  <c r="W130" i="11"/>
  <c r="V130" i="11"/>
  <c r="AB128" i="11"/>
  <c r="AA128" i="11"/>
  <c r="Z128" i="11"/>
  <c r="Y128" i="11"/>
  <c r="X128" i="11"/>
  <c r="W128" i="11"/>
  <c r="V128" i="11"/>
  <c r="L128" i="11"/>
  <c r="K128" i="11"/>
  <c r="J128" i="11"/>
  <c r="I128" i="11"/>
  <c r="H128" i="11"/>
  <c r="G128" i="11"/>
  <c r="F128" i="11"/>
  <c r="AB126" i="11"/>
  <c r="AA126" i="11"/>
  <c r="Z126" i="11"/>
  <c r="Y126" i="11"/>
  <c r="X126" i="11"/>
  <c r="W126" i="11"/>
  <c r="V126" i="11"/>
  <c r="L126" i="11"/>
  <c r="K126" i="11"/>
  <c r="J126" i="11"/>
  <c r="I126" i="11"/>
  <c r="H126" i="11"/>
  <c r="G126" i="11"/>
  <c r="F126" i="11"/>
  <c r="AB124" i="11"/>
  <c r="AA124" i="11"/>
  <c r="Z124" i="11"/>
  <c r="Y124" i="11"/>
  <c r="X124" i="11"/>
  <c r="W124" i="11"/>
  <c r="V124" i="11"/>
  <c r="L124" i="11"/>
  <c r="K124" i="11"/>
  <c r="J124" i="11"/>
  <c r="I124" i="11"/>
  <c r="H124" i="11"/>
  <c r="G124" i="11"/>
  <c r="F124" i="11"/>
  <c r="AB122" i="11"/>
  <c r="AA122" i="11"/>
  <c r="Z122" i="11"/>
  <c r="Y122" i="11"/>
  <c r="X122" i="11"/>
  <c r="W122" i="11"/>
  <c r="V122" i="11"/>
  <c r="L121" i="11"/>
  <c r="K121" i="11"/>
  <c r="J121" i="11"/>
  <c r="I121" i="11"/>
  <c r="H121" i="11"/>
  <c r="G121" i="11"/>
  <c r="F121" i="11"/>
  <c r="AB119" i="11"/>
  <c r="AA119" i="11"/>
  <c r="Z119" i="11"/>
  <c r="Y119" i="11"/>
  <c r="X119" i="11"/>
  <c r="W119" i="11"/>
  <c r="V119" i="11"/>
  <c r="L119" i="11"/>
  <c r="K119" i="11"/>
  <c r="J119" i="11"/>
  <c r="I119" i="11"/>
  <c r="H119" i="11"/>
  <c r="G119" i="11"/>
  <c r="F119" i="11"/>
  <c r="AB117" i="11"/>
  <c r="AA117" i="11"/>
  <c r="Z117" i="11"/>
  <c r="Y117" i="11"/>
  <c r="X117" i="11"/>
  <c r="W117" i="11"/>
  <c r="V117" i="11"/>
  <c r="L117" i="11"/>
  <c r="K117" i="11"/>
  <c r="J117" i="11"/>
  <c r="I117" i="11"/>
  <c r="H117" i="11"/>
  <c r="G117" i="11"/>
  <c r="F117" i="11"/>
  <c r="AB115" i="11"/>
  <c r="AA115" i="11"/>
  <c r="Z115" i="11"/>
  <c r="Y115" i="11"/>
  <c r="X115" i="11"/>
  <c r="W115" i="11"/>
  <c r="V115" i="11"/>
  <c r="L115" i="11"/>
  <c r="K115" i="11"/>
  <c r="J115" i="11"/>
  <c r="I115" i="11"/>
  <c r="H115" i="11"/>
  <c r="G115" i="11"/>
  <c r="F115" i="11"/>
  <c r="AB113" i="11"/>
  <c r="AA113" i="11"/>
  <c r="Z113" i="11"/>
  <c r="Y113" i="11"/>
  <c r="X113" i="11"/>
  <c r="W113" i="11"/>
  <c r="V113" i="11"/>
  <c r="L113" i="11"/>
  <c r="K113" i="11"/>
  <c r="J113" i="11"/>
  <c r="I113" i="11"/>
  <c r="H113" i="11"/>
  <c r="G113" i="11"/>
  <c r="F113" i="11"/>
  <c r="AB106" i="11"/>
  <c r="AA106" i="11"/>
  <c r="Z106" i="11"/>
  <c r="Y106" i="11"/>
  <c r="X106" i="11"/>
  <c r="W106" i="11"/>
  <c r="V106" i="11"/>
  <c r="AB104" i="11"/>
  <c r="AA104" i="11"/>
  <c r="Z104" i="11"/>
  <c r="Y104" i="11"/>
  <c r="X104" i="11"/>
  <c r="W104" i="11"/>
  <c r="V104" i="11"/>
  <c r="L104" i="11"/>
  <c r="K104" i="11"/>
  <c r="J104" i="11"/>
  <c r="I104" i="11"/>
  <c r="H104" i="11"/>
  <c r="G104" i="11"/>
  <c r="F104" i="11"/>
  <c r="AB101" i="11"/>
  <c r="AA101" i="11"/>
  <c r="Z101" i="11"/>
  <c r="Y101" i="11"/>
  <c r="X101" i="11"/>
  <c r="W101" i="11"/>
  <c r="V101" i="11"/>
  <c r="L101" i="11"/>
  <c r="K101" i="11"/>
  <c r="J101" i="11"/>
  <c r="I101" i="11"/>
  <c r="H101" i="11"/>
  <c r="G101" i="11"/>
  <c r="F101" i="11"/>
  <c r="AB99" i="11"/>
  <c r="AA99" i="11"/>
  <c r="Z99" i="11"/>
  <c r="Y99" i="11"/>
  <c r="X99" i="11"/>
  <c r="W99" i="11"/>
  <c r="V99" i="11"/>
  <c r="L99" i="11"/>
  <c r="K99" i="11"/>
  <c r="J99" i="11"/>
  <c r="I99" i="11"/>
  <c r="H99" i="11"/>
  <c r="G99" i="11"/>
  <c r="F99" i="11"/>
  <c r="AB97" i="11"/>
  <c r="AA97" i="11"/>
  <c r="Z97" i="11"/>
  <c r="Y97" i="11"/>
  <c r="X97" i="11"/>
  <c r="W97" i="11"/>
  <c r="V97" i="11"/>
  <c r="L97" i="11"/>
  <c r="K97" i="11"/>
  <c r="J97" i="11"/>
  <c r="I97" i="11"/>
  <c r="H97" i="11"/>
  <c r="G97" i="11"/>
  <c r="F97" i="11"/>
  <c r="AB95" i="11"/>
  <c r="AA95" i="11"/>
  <c r="Z95" i="11"/>
  <c r="Y95" i="11"/>
  <c r="X95" i="11"/>
  <c r="W95" i="11"/>
  <c r="V95" i="11"/>
  <c r="L95" i="11"/>
  <c r="K95" i="11"/>
  <c r="J95" i="11"/>
  <c r="I95" i="11"/>
  <c r="H95" i="11"/>
  <c r="G95" i="11"/>
  <c r="F95" i="11"/>
  <c r="L93" i="11"/>
  <c r="K93" i="11"/>
  <c r="J93" i="11"/>
  <c r="I93" i="11"/>
  <c r="H93" i="11"/>
  <c r="G93" i="11"/>
  <c r="F93" i="11"/>
  <c r="L91" i="11"/>
  <c r="K91" i="11"/>
  <c r="J91" i="11"/>
  <c r="I91" i="11"/>
  <c r="H91" i="11"/>
  <c r="G91" i="11"/>
  <c r="F91" i="11"/>
  <c r="AB89" i="11"/>
  <c r="AA89" i="11"/>
  <c r="Z89" i="11"/>
  <c r="Y89" i="11"/>
  <c r="X89" i="11"/>
  <c r="W89" i="11"/>
  <c r="V89" i="11"/>
  <c r="L89" i="11"/>
  <c r="K89" i="11"/>
  <c r="J89" i="11"/>
  <c r="I89" i="11"/>
  <c r="H89" i="11"/>
  <c r="G89" i="11"/>
  <c r="F89" i="11"/>
  <c r="AB87" i="11"/>
  <c r="AA87" i="11"/>
  <c r="Z87" i="11"/>
  <c r="Y87" i="11"/>
  <c r="X87" i="11"/>
  <c r="W87" i="11"/>
  <c r="V87" i="11"/>
  <c r="L87" i="11"/>
  <c r="K87" i="11"/>
  <c r="J87" i="11"/>
  <c r="I87" i="11"/>
  <c r="H87" i="11"/>
  <c r="G87" i="11"/>
  <c r="F87" i="11"/>
  <c r="AB85" i="11"/>
  <c r="AA85" i="11"/>
  <c r="Z85" i="11"/>
  <c r="Y85" i="11"/>
  <c r="X85" i="11"/>
  <c r="W85" i="11"/>
  <c r="V85" i="11"/>
  <c r="AB83" i="11"/>
  <c r="AA83" i="11"/>
  <c r="Z83" i="11"/>
  <c r="Y83" i="11"/>
  <c r="X83" i="11"/>
  <c r="W83" i="11"/>
  <c r="V83" i="11"/>
  <c r="AB81" i="11"/>
  <c r="AA81" i="11"/>
  <c r="Z81" i="11"/>
  <c r="Y81" i="11"/>
  <c r="X81" i="11"/>
  <c r="W81" i="11"/>
  <c r="V81" i="11"/>
  <c r="L81" i="11"/>
  <c r="K81" i="11"/>
  <c r="J81" i="11"/>
  <c r="I81" i="11"/>
  <c r="H81" i="11"/>
  <c r="G81" i="11"/>
  <c r="F81" i="11"/>
  <c r="AB79" i="11"/>
  <c r="AA79" i="11"/>
  <c r="Z79" i="11"/>
  <c r="Y79" i="11"/>
  <c r="X79" i="11"/>
  <c r="W79" i="11"/>
  <c r="V79" i="11"/>
  <c r="L78" i="11"/>
  <c r="K78" i="11"/>
  <c r="J78" i="11"/>
  <c r="I78" i="11"/>
  <c r="H78" i="11"/>
  <c r="G78" i="11"/>
  <c r="F78" i="11"/>
  <c r="AB77" i="11"/>
  <c r="AA77" i="11"/>
  <c r="Z77" i="11"/>
  <c r="Y77" i="11"/>
  <c r="X77" i="11"/>
  <c r="W77" i="11"/>
  <c r="V77" i="11"/>
  <c r="L76" i="11"/>
  <c r="K76" i="11"/>
  <c r="J76" i="11"/>
  <c r="I76" i="11"/>
  <c r="H76" i="11"/>
  <c r="G76" i="11"/>
  <c r="F76" i="11"/>
  <c r="AB74" i="11"/>
  <c r="AA74" i="11"/>
  <c r="Z74" i="11"/>
  <c r="Y74" i="11"/>
  <c r="X74" i="11"/>
  <c r="W74" i="11"/>
  <c r="V74" i="11"/>
  <c r="L74" i="11"/>
  <c r="K74" i="11"/>
  <c r="J74" i="11"/>
  <c r="I74" i="11"/>
  <c r="H74" i="11"/>
  <c r="G74" i="11"/>
  <c r="F74" i="11"/>
  <c r="AB72" i="11"/>
  <c r="AA72" i="11"/>
  <c r="Z72" i="11"/>
  <c r="Y72" i="11"/>
  <c r="X72" i="11"/>
  <c r="W72" i="11"/>
  <c r="V72" i="11"/>
  <c r="L72" i="11"/>
  <c r="K72" i="11"/>
  <c r="J72" i="11"/>
  <c r="I72" i="11"/>
  <c r="H72" i="11"/>
  <c r="G72" i="11"/>
  <c r="F72" i="11"/>
  <c r="AB70" i="11"/>
  <c r="AA70" i="11"/>
  <c r="Z70" i="11"/>
  <c r="Y70" i="11"/>
  <c r="X70" i="11"/>
  <c r="W70" i="11"/>
  <c r="V70" i="11"/>
  <c r="L70" i="11"/>
  <c r="K70" i="11"/>
  <c r="J70" i="11"/>
  <c r="I70" i="11"/>
  <c r="H70" i="11"/>
  <c r="G70" i="11"/>
  <c r="F70" i="11"/>
  <c r="AB68" i="11"/>
  <c r="AA68" i="11"/>
  <c r="Z68" i="11"/>
  <c r="Y68" i="11"/>
  <c r="X68" i="11"/>
  <c r="W68" i="11"/>
  <c r="V68" i="11"/>
  <c r="L68" i="11"/>
  <c r="K68" i="11"/>
  <c r="J68" i="11"/>
  <c r="I68" i="11"/>
  <c r="H68" i="11"/>
  <c r="G68" i="11"/>
  <c r="F68" i="11"/>
  <c r="AB66" i="11"/>
  <c r="AA66" i="11"/>
  <c r="Z66" i="11"/>
  <c r="Y66" i="11"/>
  <c r="X66" i="11"/>
  <c r="W66" i="11"/>
  <c r="V66" i="11"/>
  <c r="L66" i="11"/>
  <c r="K66" i="11"/>
  <c r="J66" i="11"/>
  <c r="I66" i="11"/>
  <c r="H66" i="11"/>
  <c r="G66" i="11"/>
  <c r="F66" i="11"/>
  <c r="AB64" i="11"/>
  <c r="AA64" i="11"/>
  <c r="Z64" i="11"/>
  <c r="Y64" i="11"/>
  <c r="X64" i="11"/>
  <c r="W64" i="11"/>
  <c r="V64" i="11"/>
  <c r="L64" i="11"/>
  <c r="K64" i="11"/>
  <c r="J64" i="11"/>
  <c r="I64" i="11"/>
  <c r="H64" i="11"/>
  <c r="G64" i="11"/>
  <c r="F64" i="11"/>
  <c r="AB62" i="11"/>
  <c r="AA62" i="11"/>
  <c r="Z62" i="11"/>
  <c r="Y62" i="11"/>
  <c r="X62" i="11"/>
  <c r="W62" i="11"/>
  <c r="V62" i="11"/>
  <c r="L62" i="11"/>
  <c r="K62" i="11"/>
  <c r="J62" i="11"/>
  <c r="I62" i="11"/>
  <c r="H62" i="11"/>
  <c r="G62" i="11"/>
  <c r="F62" i="11"/>
  <c r="L57" i="11"/>
  <c r="K57" i="11"/>
  <c r="J57" i="11"/>
  <c r="I57" i="11"/>
  <c r="H57" i="11"/>
  <c r="G57" i="11"/>
  <c r="F57" i="11"/>
  <c r="L54" i="11"/>
  <c r="K54" i="11"/>
  <c r="J54" i="11"/>
  <c r="I54" i="11"/>
  <c r="H54" i="11"/>
  <c r="G54" i="11"/>
  <c r="F54" i="11"/>
  <c r="L52" i="11"/>
  <c r="K52" i="11"/>
  <c r="J52" i="11"/>
  <c r="I52" i="11"/>
  <c r="H52" i="11"/>
  <c r="G52" i="11"/>
  <c r="F52" i="11"/>
  <c r="AB49" i="11"/>
  <c r="AA49" i="11"/>
  <c r="Z49" i="11"/>
  <c r="Y49" i="11"/>
  <c r="X49" i="11"/>
  <c r="W49" i="11"/>
  <c r="V49" i="11"/>
  <c r="AB47" i="11"/>
  <c r="AA47" i="11"/>
  <c r="Z47" i="11"/>
  <c r="Y47" i="11"/>
  <c r="X47" i="11"/>
  <c r="W47" i="11"/>
  <c r="V47" i="11"/>
  <c r="L47" i="11"/>
  <c r="K47" i="11"/>
  <c r="J47" i="11"/>
  <c r="I47" i="11"/>
  <c r="H47" i="11"/>
  <c r="G47" i="11"/>
  <c r="F47" i="11"/>
  <c r="AB45" i="11"/>
  <c r="AA45" i="11"/>
  <c r="Z45" i="11"/>
  <c r="Y45" i="11"/>
  <c r="X45" i="11"/>
  <c r="W45" i="11"/>
  <c r="V45" i="11"/>
  <c r="L45" i="11"/>
  <c r="K45" i="11"/>
  <c r="J45" i="11"/>
  <c r="I45" i="11"/>
  <c r="H45" i="11"/>
  <c r="G45" i="11"/>
  <c r="F45" i="11"/>
  <c r="AB43" i="11"/>
  <c r="AA43" i="11"/>
  <c r="Z43" i="11"/>
  <c r="Y43" i="11"/>
  <c r="X43" i="11"/>
  <c r="W43" i="11"/>
  <c r="V43" i="11"/>
  <c r="L43" i="11"/>
  <c r="K43" i="11"/>
  <c r="J43" i="11"/>
  <c r="I43" i="11"/>
  <c r="H43" i="11"/>
  <c r="G43" i="11"/>
  <c r="F43" i="11"/>
  <c r="AB41" i="11"/>
  <c r="AA41" i="11"/>
  <c r="Z41" i="11"/>
  <c r="Y41" i="11"/>
  <c r="X41" i="11"/>
  <c r="W41" i="11"/>
  <c r="V41" i="11"/>
  <c r="L41" i="11"/>
  <c r="K41" i="11"/>
  <c r="J41" i="11"/>
  <c r="I41" i="11"/>
  <c r="H41" i="11"/>
  <c r="G41" i="11"/>
  <c r="F41" i="11"/>
  <c r="AB39" i="11"/>
  <c r="AA39" i="11"/>
  <c r="Z39" i="11"/>
  <c r="Y39" i="11"/>
  <c r="X39" i="11"/>
  <c r="W39" i="11"/>
  <c r="V39" i="11"/>
  <c r="L38" i="11"/>
  <c r="K38" i="11"/>
  <c r="J38" i="11"/>
  <c r="I38" i="11"/>
  <c r="H38" i="11"/>
  <c r="G38" i="11"/>
  <c r="F38" i="11"/>
  <c r="L36" i="11"/>
  <c r="K36" i="11"/>
  <c r="J36" i="11"/>
  <c r="I36" i="11"/>
  <c r="H36" i="11"/>
  <c r="G36" i="11"/>
  <c r="F36" i="11"/>
  <c r="AB34" i="11"/>
  <c r="AA34" i="11"/>
  <c r="Z34" i="11"/>
  <c r="Y34" i="11"/>
  <c r="X34" i="11"/>
  <c r="W34" i="11"/>
  <c r="V34" i="11"/>
  <c r="L34" i="11"/>
  <c r="K34" i="11"/>
  <c r="J34" i="11"/>
  <c r="I34" i="11"/>
  <c r="H34" i="11"/>
  <c r="G34" i="11"/>
  <c r="F34" i="11"/>
  <c r="AB32" i="11"/>
  <c r="AA32" i="11"/>
  <c r="Z32" i="11"/>
  <c r="Y32" i="11"/>
  <c r="X32" i="11"/>
  <c r="W32" i="11"/>
  <c r="V32" i="11"/>
  <c r="L32" i="11"/>
  <c r="K32" i="11"/>
  <c r="J32" i="11"/>
  <c r="I32" i="11"/>
  <c r="H32" i="11"/>
  <c r="G32" i="11"/>
  <c r="F32" i="11"/>
  <c r="AB30" i="11"/>
  <c r="AA30" i="11"/>
  <c r="Z30" i="11"/>
  <c r="Y30" i="11"/>
  <c r="X30" i="11"/>
  <c r="W30" i="11"/>
  <c r="V30" i="11"/>
  <c r="L30" i="11"/>
  <c r="K30" i="11"/>
  <c r="J30" i="11"/>
  <c r="I30" i="11"/>
  <c r="H30" i="11"/>
  <c r="G30" i="11"/>
  <c r="F30" i="11"/>
  <c r="AB28" i="11"/>
  <c r="AA28" i="11"/>
  <c r="Z28" i="11"/>
  <c r="Y28" i="11"/>
  <c r="X28" i="11"/>
  <c r="W28" i="11"/>
  <c r="V28" i="11"/>
  <c r="AB25" i="11"/>
  <c r="AA25" i="11"/>
  <c r="Z25" i="11"/>
  <c r="Y25" i="11"/>
  <c r="X25" i="11"/>
  <c r="W25" i="11"/>
  <c r="V25" i="11"/>
  <c r="L25" i="11"/>
  <c r="K25" i="11"/>
  <c r="J25" i="11"/>
  <c r="I25" i="11"/>
  <c r="H25" i="11"/>
  <c r="G25" i="11"/>
  <c r="F25" i="11"/>
  <c r="AB23" i="11"/>
  <c r="AA23" i="11"/>
  <c r="Z23" i="11"/>
  <c r="Y23" i="11"/>
  <c r="X23" i="11"/>
  <c r="W23" i="11"/>
  <c r="V23" i="11"/>
  <c r="L22" i="11"/>
  <c r="K22" i="11"/>
  <c r="J22" i="11"/>
  <c r="I22" i="11"/>
  <c r="H22" i="11"/>
  <c r="G22" i="11"/>
  <c r="F22" i="11"/>
  <c r="AB21" i="11"/>
  <c r="AA21" i="11"/>
  <c r="Z21" i="11"/>
  <c r="Y21" i="11"/>
  <c r="X21" i="11"/>
  <c r="W21" i="11"/>
  <c r="V21" i="11"/>
  <c r="L20" i="11"/>
  <c r="K20" i="11"/>
  <c r="J20" i="11"/>
  <c r="I20" i="11"/>
  <c r="H20" i="11"/>
  <c r="G20" i="11"/>
  <c r="F20" i="11"/>
  <c r="AB19" i="11"/>
  <c r="AA19" i="11"/>
  <c r="Z19" i="11"/>
  <c r="Y19" i="11"/>
  <c r="X19" i="11"/>
  <c r="W19" i="11"/>
  <c r="V19" i="11"/>
  <c r="AB17" i="11"/>
  <c r="AA17" i="11"/>
  <c r="Z17" i="11"/>
  <c r="Y17" i="11"/>
  <c r="X17" i="11"/>
  <c r="W17" i="11"/>
  <c r="V17" i="11"/>
  <c r="L17" i="11"/>
  <c r="K17" i="11"/>
  <c r="J17" i="11"/>
  <c r="I17" i="11"/>
  <c r="H17" i="11"/>
  <c r="G17" i="11"/>
  <c r="F17" i="11"/>
  <c r="AB15" i="11"/>
  <c r="AA15" i="11"/>
  <c r="Z15" i="11"/>
  <c r="Y15" i="11"/>
  <c r="X15" i="11"/>
  <c r="W15" i="11"/>
  <c r="V15" i="11"/>
  <c r="L15" i="11"/>
  <c r="K15" i="11"/>
  <c r="J15" i="11"/>
  <c r="I15" i="11"/>
  <c r="H15" i="11"/>
  <c r="G15" i="11"/>
  <c r="F15" i="11"/>
  <c r="AB13" i="11"/>
  <c r="AA13" i="11"/>
  <c r="Z13" i="11"/>
  <c r="Y13" i="11"/>
  <c r="X13" i="11"/>
  <c r="W13" i="11"/>
  <c r="V13" i="11"/>
  <c r="L13" i="11"/>
  <c r="K13" i="11"/>
  <c r="J13" i="11"/>
  <c r="I13" i="11"/>
  <c r="H13" i="11"/>
  <c r="G13" i="11"/>
  <c r="F13" i="11"/>
  <c r="AB11" i="11"/>
  <c r="AA11" i="11"/>
  <c r="Z11" i="11"/>
  <c r="Y11" i="11"/>
  <c r="X11" i="11"/>
  <c r="W11" i="11"/>
  <c r="V11" i="11"/>
  <c r="L11" i="11"/>
  <c r="K11" i="11"/>
  <c r="J11" i="11"/>
  <c r="I11" i="11"/>
  <c r="H11" i="11"/>
  <c r="G11" i="11"/>
  <c r="F11" i="11"/>
  <c r="C5" i="11"/>
  <c r="L38" i="7"/>
  <c r="K38" i="7"/>
  <c r="J38" i="7"/>
  <c r="I38" i="7"/>
  <c r="H38" i="7"/>
  <c r="G38" i="7"/>
  <c r="F38" i="7"/>
  <c r="L36" i="7"/>
  <c r="K36" i="7"/>
  <c r="J36" i="7"/>
  <c r="I36" i="7"/>
  <c r="H36" i="7"/>
  <c r="G36" i="7"/>
  <c r="F36" i="7"/>
  <c r="L34" i="7"/>
  <c r="K34" i="7"/>
  <c r="J34" i="7"/>
  <c r="I34" i="7"/>
  <c r="H34" i="7"/>
  <c r="G34" i="7"/>
  <c r="F34" i="7"/>
  <c r="L32" i="7"/>
  <c r="K32" i="7"/>
  <c r="J32" i="7"/>
  <c r="I32" i="7"/>
  <c r="H32" i="7"/>
  <c r="G32" i="7"/>
  <c r="F32" i="7"/>
  <c r="L30" i="7"/>
  <c r="K30" i="7"/>
  <c r="J30" i="7"/>
  <c r="I30" i="7"/>
  <c r="H30" i="7"/>
  <c r="G30" i="7"/>
  <c r="F30" i="7"/>
  <c r="L28" i="7"/>
  <c r="K28" i="7"/>
  <c r="J28" i="7"/>
  <c r="I28" i="7"/>
  <c r="H28" i="7"/>
  <c r="G28" i="7"/>
  <c r="F28" i="7"/>
  <c r="L26" i="7"/>
  <c r="K26" i="7"/>
  <c r="J26" i="7"/>
  <c r="I26" i="7"/>
  <c r="H26" i="7"/>
  <c r="G26" i="7"/>
  <c r="F26" i="7"/>
  <c r="L24" i="7"/>
  <c r="K24" i="7"/>
  <c r="J24" i="7"/>
  <c r="I24" i="7"/>
  <c r="H24" i="7"/>
  <c r="G24" i="7"/>
  <c r="F24" i="7"/>
  <c r="L22" i="7"/>
  <c r="K22" i="7"/>
  <c r="J22" i="7"/>
  <c r="I22" i="7"/>
  <c r="H22" i="7"/>
  <c r="G22" i="7"/>
  <c r="F22" i="7"/>
  <c r="L20" i="7"/>
  <c r="K20" i="7"/>
  <c r="J20" i="7"/>
  <c r="I20" i="7"/>
  <c r="H20" i="7"/>
  <c r="G20" i="7"/>
  <c r="F20" i="7"/>
  <c r="L18" i="7"/>
  <c r="K18" i="7"/>
  <c r="J18" i="7"/>
  <c r="I18" i="7"/>
  <c r="H18" i="7"/>
  <c r="G18" i="7"/>
  <c r="F18" i="7"/>
  <c r="L16" i="7"/>
  <c r="K16" i="7"/>
  <c r="J16" i="7"/>
  <c r="I16" i="7"/>
  <c r="H16" i="7"/>
  <c r="G16" i="7"/>
  <c r="F16" i="7"/>
  <c r="L14" i="7"/>
  <c r="K14" i="7"/>
  <c r="J14" i="7"/>
  <c r="I14" i="7"/>
  <c r="H14" i="7"/>
  <c r="G14" i="7"/>
  <c r="F14" i="7"/>
  <c r="L12" i="7"/>
  <c r="K12" i="7"/>
  <c r="J12" i="7"/>
  <c r="I12" i="7"/>
  <c r="H12" i="7"/>
  <c r="G12" i="7"/>
  <c r="F12" i="7"/>
  <c r="G7" i="7"/>
  <c r="C7" i="7"/>
  <c r="C5" i="7"/>
  <c r="B206" i="6"/>
  <c r="B205" i="6"/>
  <c r="B204" i="6"/>
  <c r="B203" i="6"/>
  <c r="B202" i="6"/>
  <c r="B201" i="6"/>
  <c r="B200" i="6"/>
  <c r="B199" i="6"/>
  <c r="B198" i="6"/>
  <c r="B197" i="6"/>
  <c r="B196" i="6"/>
  <c r="B195" i="6"/>
  <c r="B194" i="6"/>
  <c r="B193" i="6"/>
  <c r="B192" i="6"/>
  <c r="B191" i="6"/>
  <c r="B190" i="6"/>
  <c r="B189" i="6"/>
  <c r="B188" i="6"/>
  <c r="B187" i="6"/>
  <c r="B186" i="6"/>
  <c r="B185" i="6"/>
  <c r="B184" i="6"/>
  <c r="B183" i="6"/>
  <c r="B182" i="6"/>
  <c r="B181" i="6"/>
  <c r="B180" i="6"/>
  <c r="B179" i="6"/>
  <c r="B178" i="6"/>
  <c r="B177" i="6"/>
  <c r="B176" i="6"/>
  <c r="B175" i="6"/>
  <c r="B174" i="6"/>
  <c r="B173" i="6"/>
  <c r="B172" i="6"/>
  <c r="B171" i="6"/>
  <c r="B170" i="6"/>
  <c r="B169" i="6"/>
  <c r="B168" i="6"/>
  <c r="B167" i="6"/>
  <c r="B166" i="6"/>
  <c r="B165" i="6"/>
  <c r="B164" i="6"/>
  <c r="B163" i="6"/>
  <c r="B162" i="6"/>
  <c r="B161" i="6"/>
  <c r="B160" i="6"/>
  <c r="B159" i="6"/>
  <c r="B158" i="6"/>
  <c r="M155" i="6" a="1"/>
  <c r="M155" i="6" s="1"/>
  <c r="J155" i="6" a="1"/>
  <c r="J155" i="6" s="1"/>
  <c r="H155" i="6" a="1"/>
  <c r="H155" i="6" s="1"/>
  <c r="F155" i="6" a="1"/>
  <c r="F155" i="6" s="1"/>
  <c r="L151" i="6"/>
  <c r="K151" i="6"/>
  <c r="J151" i="6"/>
  <c r="I151" i="6"/>
  <c r="H151" i="6"/>
  <c r="G151" i="6"/>
  <c r="F151" i="6"/>
  <c r="L149" i="6"/>
  <c r="K149" i="6"/>
  <c r="J149" i="6"/>
  <c r="I149" i="6"/>
  <c r="H149" i="6"/>
  <c r="G149" i="6"/>
  <c r="F149" i="6"/>
  <c r="L147" i="6"/>
  <c r="K147" i="6"/>
  <c r="J147" i="6"/>
  <c r="I147" i="6"/>
  <c r="H147" i="6"/>
  <c r="G147" i="6"/>
  <c r="F147" i="6"/>
  <c r="L145" i="6"/>
  <c r="K145" i="6"/>
  <c r="J145" i="6"/>
  <c r="I145" i="6"/>
  <c r="H145" i="6"/>
  <c r="G145" i="6"/>
  <c r="F145" i="6"/>
  <c r="L143" i="6"/>
  <c r="K143" i="6"/>
  <c r="J143" i="6"/>
  <c r="I143" i="6"/>
  <c r="H143" i="6"/>
  <c r="G143" i="6"/>
  <c r="F143" i="6"/>
  <c r="L138" i="6"/>
  <c r="K138" i="6"/>
  <c r="J138" i="6"/>
  <c r="I138" i="6"/>
  <c r="H138" i="6"/>
  <c r="G138" i="6"/>
  <c r="F138" i="6"/>
  <c r="L136" i="6"/>
  <c r="K136" i="6"/>
  <c r="J136" i="6"/>
  <c r="I136" i="6"/>
  <c r="H136" i="6"/>
  <c r="G136" i="6"/>
  <c r="F136" i="6"/>
  <c r="L134" i="6"/>
  <c r="K134" i="6"/>
  <c r="J134" i="6"/>
  <c r="I134" i="6"/>
  <c r="H134" i="6"/>
  <c r="G134" i="6"/>
  <c r="F134" i="6"/>
  <c r="L132" i="6"/>
  <c r="K132" i="6"/>
  <c r="J132" i="6"/>
  <c r="I132" i="6"/>
  <c r="H132" i="6"/>
  <c r="G132" i="6"/>
  <c r="F132" i="6"/>
  <c r="L130" i="6"/>
  <c r="K130" i="6"/>
  <c r="J130" i="6"/>
  <c r="I130" i="6"/>
  <c r="H130" i="6"/>
  <c r="G130" i="6"/>
  <c r="F130" i="6"/>
  <c r="L128" i="6"/>
  <c r="K128" i="6"/>
  <c r="J128" i="6"/>
  <c r="I128" i="6"/>
  <c r="H128" i="6"/>
  <c r="G128" i="6"/>
  <c r="F128" i="6"/>
  <c r="O126" i="6"/>
  <c r="L124" i="6"/>
  <c r="K124" i="6"/>
  <c r="J124" i="6"/>
  <c r="I124" i="6"/>
  <c r="H124" i="6"/>
  <c r="G124" i="6"/>
  <c r="F124" i="6"/>
  <c r="L122" i="6"/>
  <c r="K122" i="6"/>
  <c r="J122" i="6"/>
  <c r="I122" i="6"/>
  <c r="H122" i="6"/>
  <c r="G122" i="6"/>
  <c r="F122" i="6"/>
  <c r="L120" i="6"/>
  <c r="K120" i="6"/>
  <c r="J120" i="6"/>
  <c r="I120" i="6"/>
  <c r="H120" i="6"/>
  <c r="G120" i="6"/>
  <c r="F120" i="6"/>
  <c r="L118" i="6"/>
  <c r="K118" i="6"/>
  <c r="J118" i="6"/>
  <c r="I118" i="6"/>
  <c r="H118" i="6"/>
  <c r="G118" i="6"/>
  <c r="F118" i="6"/>
  <c r="L116" i="6"/>
  <c r="K116" i="6"/>
  <c r="J116" i="6"/>
  <c r="I116" i="6"/>
  <c r="H116" i="6"/>
  <c r="G116" i="6"/>
  <c r="F116" i="6"/>
  <c r="L114" i="6"/>
  <c r="K114" i="6"/>
  <c r="J114" i="6"/>
  <c r="I114" i="6"/>
  <c r="H114" i="6"/>
  <c r="G114" i="6"/>
  <c r="F114" i="6"/>
  <c r="L112" i="6"/>
  <c r="K112" i="6"/>
  <c r="J112" i="6"/>
  <c r="I112" i="6"/>
  <c r="H112" i="6"/>
  <c r="G112" i="6"/>
  <c r="F112" i="6"/>
  <c r="L110" i="6"/>
  <c r="K110" i="6"/>
  <c r="J110" i="6"/>
  <c r="I110" i="6"/>
  <c r="H110" i="6"/>
  <c r="G110" i="6"/>
  <c r="F110" i="6"/>
  <c r="L108" i="6"/>
  <c r="K108" i="6"/>
  <c r="J108" i="6"/>
  <c r="I108" i="6"/>
  <c r="H108" i="6"/>
  <c r="G108" i="6"/>
  <c r="F108" i="6"/>
  <c r="L106" i="6"/>
  <c r="K106" i="6"/>
  <c r="J106" i="6"/>
  <c r="I106" i="6"/>
  <c r="H106" i="6"/>
  <c r="G106" i="6"/>
  <c r="F106" i="6"/>
  <c r="L104" i="6"/>
  <c r="K104" i="6"/>
  <c r="J104" i="6"/>
  <c r="I104" i="6"/>
  <c r="H104" i="6"/>
  <c r="G104" i="6"/>
  <c r="F104" i="6"/>
  <c r="L102" i="6"/>
  <c r="K102" i="6"/>
  <c r="J102" i="6"/>
  <c r="I102" i="6"/>
  <c r="H102" i="6"/>
  <c r="G102" i="6"/>
  <c r="F102" i="6"/>
  <c r="L100" i="6"/>
  <c r="K100" i="6"/>
  <c r="J100" i="6"/>
  <c r="I100" i="6"/>
  <c r="H100" i="6"/>
  <c r="G100" i="6"/>
  <c r="F100" i="6"/>
  <c r="L94" i="6"/>
  <c r="K94" i="6"/>
  <c r="J94" i="6"/>
  <c r="I94" i="6"/>
  <c r="H94" i="6"/>
  <c r="G94" i="6"/>
  <c r="F94" i="6"/>
  <c r="L92" i="6"/>
  <c r="K92" i="6"/>
  <c r="J92" i="6"/>
  <c r="I92" i="6"/>
  <c r="H92" i="6"/>
  <c r="G92" i="6"/>
  <c r="F92" i="6"/>
  <c r="L90" i="6"/>
  <c r="K90" i="6"/>
  <c r="J90" i="6"/>
  <c r="I90" i="6"/>
  <c r="H90" i="6"/>
  <c r="G90" i="6"/>
  <c r="F90" i="6"/>
  <c r="L88" i="6"/>
  <c r="K88" i="6"/>
  <c r="J88" i="6"/>
  <c r="I88" i="6"/>
  <c r="H88" i="6"/>
  <c r="G88" i="6"/>
  <c r="F88" i="6"/>
  <c r="L86" i="6"/>
  <c r="K86" i="6"/>
  <c r="J86" i="6"/>
  <c r="I86" i="6"/>
  <c r="H86" i="6"/>
  <c r="G86" i="6"/>
  <c r="F86" i="6"/>
  <c r="L84" i="6"/>
  <c r="K84" i="6"/>
  <c r="J84" i="6"/>
  <c r="I84" i="6"/>
  <c r="H84" i="6"/>
  <c r="G84" i="6"/>
  <c r="F84" i="6"/>
  <c r="L82" i="6"/>
  <c r="K82" i="6"/>
  <c r="J82" i="6"/>
  <c r="I82" i="6"/>
  <c r="H82" i="6"/>
  <c r="G82" i="6"/>
  <c r="F82" i="6"/>
  <c r="L80" i="6"/>
  <c r="K80" i="6"/>
  <c r="J80" i="6"/>
  <c r="I80" i="6"/>
  <c r="H80" i="6"/>
  <c r="G80" i="6"/>
  <c r="F80" i="6"/>
  <c r="L78" i="6"/>
  <c r="K78" i="6"/>
  <c r="J78" i="6"/>
  <c r="I78" i="6"/>
  <c r="H78" i="6"/>
  <c r="G78" i="6"/>
  <c r="F78" i="6"/>
  <c r="L76" i="6"/>
  <c r="K76" i="6"/>
  <c r="J76" i="6"/>
  <c r="I76" i="6"/>
  <c r="H76" i="6"/>
  <c r="G76" i="6"/>
  <c r="F76" i="6"/>
  <c r="L74" i="6"/>
  <c r="K74" i="6"/>
  <c r="J74" i="6"/>
  <c r="I74" i="6"/>
  <c r="H74" i="6"/>
  <c r="G74" i="6"/>
  <c r="F74" i="6"/>
  <c r="L72" i="6"/>
  <c r="K72" i="6"/>
  <c r="J72" i="6"/>
  <c r="I72" i="6"/>
  <c r="H72" i="6"/>
  <c r="G72" i="6"/>
  <c r="F72" i="6"/>
  <c r="L70" i="6"/>
  <c r="K70" i="6"/>
  <c r="J70" i="6"/>
  <c r="I70" i="6"/>
  <c r="H70" i="6"/>
  <c r="G70" i="6"/>
  <c r="F70" i="6"/>
  <c r="L68" i="6"/>
  <c r="K68" i="6"/>
  <c r="J68" i="6"/>
  <c r="I68" i="6"/>
  <c r="H68" i="6"/>
  <c r="G68" i="6"/>
  <c r="F68" i="6"/>
  <c r="O66" i="6"/>
  <c r="L64" i="6"/>
  <c r="K64" i="6"/>
  <c r="J64" i="6"/>
  <c r="I64" i="6"/>
  <c r="H64" i="6"/>
  <c r="G64" i="6"/>
  <c r="F64" i="6"/>
  <c r="L62" i="6"/>
  <c r="K62" i="6"/>
  <c r="J62" i="6"/>
  <c r="I62" i="6"/>
  <c r="H62" i="6"/>
  <c r="G62" i="6"/>
  <c r="F62" i="6"/>
  <c r="L60" i="6"/>
  <c r="K60" i="6"/>
  <c r="J60" i="6"/>
  <c r="I60" i="6"/>
  <c r="H60" i="6"/>
  <c r="G60" i="6"/>
  <c r="F60" i="6"/>
  <c r="L58" i="6"/>
  <c r="K58" i="6"/>
  <c r="J58" i="6"/>
  <c r="I58" i="6"/>
  <c r="H58" i="6"/>
  <c r="G58" i="6"/>
  <c r="F58" i="6"/>
  <c r="L56" i="6"/>
  <c r="K56" i="6"/>
  <c r="J56" i="6"/>
  <c r="I56" i="6"/>
  <c r="H56" i="6"/>
  <c r="G56" i="6"/>
  <c r="F56" i="6"/>
  <c r="L50" i="6"/>
  <c r="K50" i="6"/>
  <c r="J50" i="6"/>
  <c r="I50" i="6"/>
  <c r="H50" i="6"/>
  <c r="G50" i="6"/>
  <c r="F50" i="6"/>
  <c r="L48" i="6"/>
  <c r="K48" i="6"/>
  <c r="J48" i="6"/>
  <c r="I48" i="6"/>
  <c r="H48" i="6"/>
  <c r="G48" i="6"/>
  <c r="F48" i="6"/>
  <c r="L46" i="6"/>
  <c r="K46" i="6"/>
  <c r="J46" i="6"/>
  <c r="I46" i="6"/>
  <c r="H46" i="6"/>
  <c r="G46" i="6"/>
  <c r="F46" i="6"/>
  <c r="L44" i="6"/>
  <c r="K44" i="6"/>
  <c r="J44" i="6"/>
  <c r="I44" i="6"/>
  <c r="H44" i="6"/>
  <c r="G44" i="6"/>
  <c r="F44" i="6"/>
  <c r="L42" i="6"/>
  <c r="K42" i="6"/>
  <c r="J42" i="6"/>
  <c r="I42" i="6"/>
  <c r="H42" i="6"/>
  <c r="G42" i="6"/>
  <c r="F42" i="6"/>
  <c r="L40" i="6"/>
  <c r="K40" i="6"/>
  <c r="J40" i="6"/>
  <c r="I40" i="6"/>
  <c r="H40" i="6"/>
  <c r="G40" i="6"/>
  <c r="F40" i="6"/>
  <c r="L38" i="6"/>
  <c r="K38" i="6"/>
  <c r="J38" i="6"/>
  <c r="I38" i="6"/>
  <c r="H38" i="6"/>
  <c r="G38" i="6"/>
  <c r="F38" i="6"/>
  <c r="L36" i="6"/>
  <c r="K36" i="6"/>
  <c r="J36" i="6"/>
  <c r="I36" i="6"/>
  <c r="H36" i="6"/>
  <c r="G36" i="6"/>
  <c r="F36" i="6"/>
  <c r="L34" i="6"/>
  <c r="K34" i="6"/>
  <c r="J34" i="6"/>
  <c r="I34" i="6"/>
  <c r="H34" i="6"/>
  <c r="G34" i="6"/>
  <c r="F34" i="6"/>
  <c r="L32" i="6"/>
  <c r="K32" i="6"/>
  <c r="J32" i="6"/>
  <c r="I32" i="6"/>
  <c r="H32" i="6"/>
  <c r="G32" i="6"/>
  <c r="F32" i="6"/>
  <c r="L30" i="6"/>
  <c r="K30" i="6"/>
  <c r="J30" i="6"/>
  <c r="I30" i="6"/>
  <c r="H30" i="6"/>
  <c r="G30" i="6"/>
  <c r="F30" i="6"/>
  <c r="L28" i="6"/>
  <c r="K28" i="6"/>
  <c r="J28" i="6"/>
  <c r="I28" i="6"/>
  <c r="H28" i="6"/>
  <c r="G28" i="6"/>
  <c r="F28" i="6"/>
  <c r="L26" i="6"/>
  <c r="K26" i="6"/>
  <c r="J26" i="6"/>
  <c r="I26" i="6"/>
  <c r="H26" i="6"/>
  <c r="G26" i="6"/>
  <c r="F26" i="6"/>
  <c r="L24" i="6"/>
  <c r="K24" i="6"/>
  <c r="J24" i="6"/>
  <c r="I24" i="6"/>
  <c r="H24" i="6"/>
  <c r="G24" i="6"/>
  <c r="F24" i="6"/>
  <c r="L22" i="6"/>
  <c r="K22" i="6"/>
  <c r="J22" i="6"/>
  <c r="I22" i="6"/>
  <c r="H22" i="6"/>
  <c r="G22" i="6"/>
  <c r="F22" i="6"/>
  <c r="L20" i="6"/>
  <c r="K20" i="6"/>
  <c r="J20" i="6"/>
  <c r="I20" i="6"/>
  <c r="H20" i="6"/>
  <c r="G20" i="6"/>
  <c r="F20" i="6"/>
  <c r="L18" i="6"/>
  <c r="K18" i="6"/>
  <c r="J18" i="6"/>
  <c r="I18" i="6"/>
  <c r="H18" i="6"/>
  <c r="G18" i="6"/>
  <c r="F18" i="6"/>
  <c r="L16" i="6"/>
  <c r="K16" i="6"/>
  <c r="J16" i="6"/>
  <c r="I16" i="6"/>
  <c r="H16" i="6"/>
  <c r="G16" i="6"/>
  <c r="F16" i="6"/>
  <c r="L14" i="6"/>
  <c r="K14" i="6"/>
  <c r="J14" i="6"/>
  <c r="I14" i="6"/>
  <c r="H14" i="6"/>
  <c r="G14" i="6"/>
  <c r="F14" i="6"/>
  <c r="G7" i="6"/>
  <c r="K7" i="6" s="1"/>
  <c r="C7" i="6"/>
  <c r="C5" i="6"/>
  <c r="T52" i="10"/>
  <c r="T51" i="10"/>
  <c r="T50" i="10"/>
  <c r="T49" i="10"/>
  <c r="C5" i="10"/>
  <c r="L80" i="5"/>
  <c r="K80" i="5"/>
  <c r="J80" i="5"/>
  <c r="I80" i="5"/>
  <c r="H80" i="5"/>
  <c r="G80" i="5"/>
  <c r="F80" i="5"/>
  <c r="L75" i="5"/>
  <c r="K75" i="5"/>
  <c r="J75" i="5"/>
  <c r="I75" i="5"/>
  <c r="H75" i="5"/>
  <c r="G75" i="5"/>
  <c r="F75" i="5"/>
  <c r="L73" i="5"/>
  <c r="K73" i="5"/>
  <c r="J73" i="5"/>
  <c r="I73" i="5"/>
  <c r="H73" i="5"/>
  <c r="G73" i="5"/>
  <c r="F73" i="5"/>
  <c r="L71" i="5"/>
  <c r="K71" i="5"/>
  <c r="J71" i="5"/>
  <c r="I71" i="5"/>
  <c r="H71" i="5"/>
  <c r="G71" i="5"/>
  <c r="F71" i="5"/>
  <c r="L69" i="5"/>
  <c r="K69" i="5"/>
  <c r="J69" i="5"/>
  <c r="I69" i="5"/>
  <c r="H69" i="5"/>
  <c r="G69" i="5"/>
  <c r="F69" i="5"/>
  <c r="L67" i="5"/>
  <c r="K67" i="5"/>
  <c r="J67" i="5"/>
  <c r="I67" i="5"/>
  <c r="H67" i="5"/>
  <c r="G67" i="5"/>
  <c r="F67" i="5"/>
  <c r="L63" i="5"/>
  <c r="K63" i="5"/>
  <c r="J63" i="5"/>
  <c r="I63" i="5"/>
  <c r="H63" i="5"/>
  <c r="G63" i="5"/>
  <c r="F63" i="5"/>
  <c r="L61" i="5"/>
  <c r="K61" i="5"/>
  <c r="J61" i="5"/>
  <c r="I61" i="5"/>
  <c r="H61" i="5"/>
  <c r="G61" i="5"/>
  <c r="F61" i="5"/>
  <c r="L59" i="5"/>
  <c r="K59" i="5"/>
  <c r="J59" i="5"/>
  <c r="I59" i="5"/>
  <c r="H59" i="5"/>
  <c r="G59" i="5"/>
  <c r="F59" i="5"/>
  <c r="L57" i="5"/>
  <c r="K57" i="5"/>
  <c r="J57" i="5"/>
  <c r="I57" i="5"/>
  <c r="H57" i="5"/>
  <c r="G57" i="5"/>
  <c r="F57" i="5"/>
  <c r="L55" i="5"/>
  <c r="K55" i="5"/>
  <c r="J55" i="5"/>
  <c r="I55" i="5"/>
  <c r="H55" i="5"/>
  <c r="G55" i="5"/>
  <c r="F55" i="5"/>
  <c r="L53" i="5"/>
  <c r="K53" i="5"/>
  <c r="J53" i="5"/>
  <c r="I53" i="5"/>
  <c r="H53" i="5"/>
  <c r="G53" i="5"/>
  <c r="F53" i="5"/>
  <c r="L51" i="5"/>
  <c r="K51" i="5"/>
  <c r="J51" i="5"/>
  <c r="I51" i="5"/>
  <c r="H51" i="5"/>
  <c r="G51" i="5"/>
  <c r="F51" i="5"/>
  <c r="L44" i="5"/>
  <c r="K44" i="5"/>
  <c r="J44" i="5"/>
  <c r="I44" i="5"/>
  <c r="H44" i="5"/>
  <c r="G44" i="5"/>
  <c r="F44" i="5"/>
  <c r="L42" i="5"/>
  <c r="K42" i="5"/>
  <c r="J42" i="5"/>
  <c r="I42" i="5"/>
  <c r="H42" i="5"/>
  <c r="G42" i="5"/>
  <c r="F42" i="5"/>
  <c r="L40" i="5"/>
  <c r="K40" i="5"/>
  <c r="J40" i="5"/>
  <c r="I40" i="5"/>
  <c r="H40" i="5"/>
  <c r="G40" i="5"/>
  <c r="F40" i="5"/>
  <c r="L38" i="5"/>
  <c r="K38" i="5"/>
  <c r="J38" i="5"/>
  <c r="I38" i="5"/>
  <c r="H38" i="5"/>
  <c r="G38" i="5"/>
  <c r="F38" i="5"/>
  <c r="L34" i="5"/>
  <c r="K34" i="5"/>
  <c r="J34" i="5"/>
  <c r="I34" i="5"/>
  <c r="H34" i="5"/>
  <c r="G34" i="5"/>
  <c r="F34" i="5"/>
  <c r="L32" i="5"/>
  <c r="K32" i="5"/>
  <c r="J32" i="5"/>
  <c r="I32" i="5"/>
  <c r="H32" i="5"/>
  <c r="G32" i="5"/>
  <c r="F32" i="5"/>
  <c r="L30" i="5"/>
  <c r="K30" i="5"/>
  <c r="J30" i="5"/>
  <c r="I30" i="5"/>
  <c r="H30" i="5"/>
  <c r="G30" i="5"/>
  <c r="F30" i="5"/>
  <c r="L28" i="5"/>
  <c r="K28" i="5"/>
  <c r="J28" i="5"/>
  <c r="I28" i="5"/>
  <c r="H28" i="5"/>
  <c r="G28" i="5"/>
  <c r="F28" i="5"/>
  <c r="L26" i="5"/>
  <c r="K26" i="5"/>
  <c r="J26" i="5"/>
  <c r="I26" i="5"/>
  <c r="H26" i="5"/>
  <c r="G26" i="5"/>
  <c r="F26" i="5"/>
  <c r="L24" i="5"/>
  <c r="K24" i="5"/>
  <c r="J24" i="5"/>
  <c r="I24" i="5"/>
  <c r="H24" i="5"/>
  <c r="G24" i="5"/>
  <c r="F24" i="5"/>
  <c r="L20" i="5"/>
  <c r="K20" i="5"/>
  <c r="J20" i="5"/>
  <c r="I20" i="5"/>
  <c r="H20" i="5"/>
  <c r="G20" i="5"/>
  <c r="F20" i="5"/>
  <c r="L18" i="5"/>
  <c r="K18" i="5"/>
  <c r="J18" i="5"/>
  <c r="I18" i="5"/>
  <c r="H18" i="5"/>
  <c r="G18" i="5"/>
  <c r="F18" i="5"/>
  <c r="L16" i="5"/>
  <c r="K16" i="5"/>
  <c r="J16" i="5"/>
  <c r="I16" i="5"/>
  <c r="H16" i="5"/>
  <c r="G16" i="5"/>
  <c r="F16" i="5"/>
  <c r="L14" i="5"/>
  <c r="K14" i="5"/>
  <c r="J14" i="5"/>
  <c r="I14" i="5"/>
  <c r="H14" i="5"/>
  <c r="G14" i="5"/>
  <c r="F14" i="5"/>
  <c r="G7" i="5"/>
  <c r="C7" i="5"/>
  <c r="H14" i="1"/>
  <c r="H13" i="1"/>
  <c r="H12" i="1"/>
  <c r="K7" i="7" l="1"/>
  <c r="I42" i="11"/>
  <c r="J27" i="6"/>
  <c r="I33" i="6"/>
  <c r="X33" i="11"/>
  <c r="Y96" i="11"/>
  <c r="M113" i="11"/>
  <c r="H17" i="5"/>
  <c r="I19" i="5"/>
  <c r="M28" i="5"/>
  <c r="M29" i="5" s="1"/>
  <c r="H15" i="7"/>
  <c r="I19" i="7"/>
  <c r="G21" i="7"/>
  <c r="AC28" i="11"/>
  <c r="AC29" i="11" s="1"/>
  <c r="H129" i="6"/>
  <c r="AE32" i="11"/>
  <c r="M12" i="7"/>
  <c r="M13" i="7" s="1"/>
  <c r="G15" i="5"/>
  <c r="M28" i="7"/>
  <c r="M29" i="7" s="1"/>
  <c r="O30" i="7"/>
  <c r="H39" i="7"/>
  <c r="L29" i="7"/>
  <c r="AB142" i="11"/>
  <c r="K44" i="11"/>
  <c r="L13" i="7"/>
  <c r="F19" i="7"/>
  <c r="F25" i="7"/>
  <c r="Y29" i="11"/>
  <c r="Z29" i="11"/>
  <c r="F23" i="7"/>
  <c r="AA29" i="11"/>
  <c r="M25" i="11"/>
  <c r="M26" i="11" s="1"/>
  <c r="X14" i="11"/>
  <c r="AC23" i="11"/>
  <c r="AC24" i="11" s="1"/>
  <c r="AA71" i="11"/>
  <c r="H71" i="6"/>
  <c r="O82" i="6"/>
  <c r="L79" i="11"/>
  <c r="G65" i="6"/>
  <c r="H105" i="6"/>
  <c r="L105" i="6"/>
  <c r="I73" i="11"/>
  <c r="J144" i="6"/>
  <c r="AA114" i="11"/>
  <c r="AA118" i="11"/>
  <c r="L135" i="6"/>
  <c r="L133" i="6"/>
  <c r="G139" i="6"/>
  <c r="AE117" i="11"/>
  <c r="L93" i="6"/>
  <c r="J105" i="6"/>
  <c r="F109" i="6"/>
  <c r="G93" i="6"/>
  <c r="H103" i="6"/>
  <c r="AA75" i="11"/>
  <c r="J103" i="6"/>
  <c r="L81" i="6"/>
  <c r="G89" i="6"/>
  <c r="O94" i="6"/>
  <c r="AB69" i="11"/>
  <c r="O76" i="11"/>
  <c r="K79" i="11"/>
  <c r="M93" i="11"/>
  <c r="L23" i="6"/>
  <c r="AB48" i="11"/>
  <c r="J17" i="6"/>
  <c r="O24" i="6"/>
  <c r="O32" i="6"/>
  <c r="L45" i="6"/>
  <c r="G63" i="6"/>
  <c r="AB18" i="11"/>
  <c r="Y40" i="11"/>
  <c r="AC47" i="11"/>
  <c r="AC48" i="11" s="1"/>
  <c r="AE49" i="11"/>
  <c r="AA16" i="11"/>
  <c r="K33" i="6"/>
  <c r="L39" i="6"/>
  <c r="L43" i="6"/>
  <c r="L33" i="6"/>
  <c r="J45" i="6"/>
  <c r="M70" i="6"/>
  <c r="M71" i="6" s="1"/>
  <c r="Y26" i="11"/>
  <c r="M34" i="11"/>
  <c r="M35" i="11" s="1"/>
  <c r="Z40" i="11"/>
  <c r="M54" i="11"/>
  <c r="K35" i="11"/>
  <c r="M69" i="5"/>
  <c r="M70" i="5" s="1"/>
  <c r="O81" i="11"/>
  <c r="L27" i="5"/>
  <c r="I45" i="5"/>
  <c r="K62" i="5"/>
  <c r="AC77" i="11"/>
  <c r="AC78" i="11" s="1"/>
  <c r="AA80" i="11"/>
  <c r="K25" i="5"/>
  <c r="O59" i="5"/>
  <c r="M24" i="10"/>
  <c r="AC81" i="11"/>
  <c r="AC82" i="11" s="1"/>
  <c r="AA84" i="11"/>
  <c r="AC130" i="11"/>
  <c r="AC131" i="11" s="1"/>
  <c r="Y129" i="11"/>
  <c r="O73" i="5"/>
  <c r="AE128" i="11"/>
  <c r="AA129" i="11"/>
  <c r="I64" i="5"/>
  <c r="AC35" i="10"/>
  <c r="M71" i="5"/>
  <c r="M72" i="5" s="1"/>
  <c r="AC20" i="10"/>
  <c r="AE124" i="11"/>
  <c r="J56" i="5"/>
  <c r="F62" i="5"/>
  <c r="AC12" i="10"/>
  <c r="K23" i="11"/>
  <c r="W90" i="11"/>
  <c r="G52" i="5"/>
  <c r="I54" i="5"/>
  <c r="G43" i="5"/>
  <c r="O47" i="10"/>
  <c r="F35" i="5"/>
  <c r="G39" i="5"/>
  <c r="L39" i="5"/>
  <c r="K41" i="5"/>
  <c r="AB84" i="11"/>
  <c r="G29" i="5"/>
  <c r="O26" i="5"/>
  <c r="M31" i="10"/>
  <c r="O24" i="5"/>
  <c r="AC41" i="10"/>
  <c r="M46" i="10"/>
  <c r="AC42" i="10"/>
  <c r="M37" i="10"/>
  <c r="AC16" i="10"/>
  <c r="AC45" i="10"/>
  <c r="AE46" i="10"/>
  <c r="M38" i="10"/>
  <c r="AC46" i="10"/>
  <c r="I15" i="5"/>
  <c r="G33" i="5"/>
  <c r="K54" i="5"/>
  <c r="J74" i="5"/>
  <c r="J15" i="5"/>
  <c r="H29" i="5"/>
  <c r="K15" i="5"/>
  <c r="J21" i="5"/>
  <c r="I25" i="5"/>
  <c r="I29" i="5"/>
  <c r="I33" i="5"/>
  <c r="J35" i="5"/>
  <c r="M55" i="5"/>
  <c r="M56" i="5" s="1"/>
  <c r="J68" i="5"/>
  <c r="K70" i="5"/>
  <c r="F81" i="5"/>
  <c r="AC29" i="10"/>
  <c r="O32" i="10"/>
  <c r="M50" i="10"/>
  <c r="J21" i="6"/>
  <c r="K27" i="6"/>
  <c r="L31" i="6"/>
  <c r="L47" i="6"/>
  <c r="K69" i="6"/>
  <c r="G79" i="6"/>
  <c r="O138" i="6"/>
  <c r="F139" i="6"/>
  <c r="G27" i="7"/>
  <c r="J27" i="7"/>
  <c r="I65" i="11"/>
  <c r="AA123" i="11"/>
  <c r="W127" i="11"/>
  <c r="AB136" i="11"/>
  <c r="H35" i="5"/>
  <c r="L81" i="5"/>
  <c r="G27" i="5"/>
  <c r="F21" i="5"/>
  <c r="I27" i="5"/>
  <c r="H58" i="5"/>
  <c r="O12" i="10"/>
  <c r="O16" i="10"/>
  <c r="O20" i="10"/>
  <c r="M40" i="10"/>
  <c r="J19" i="6"/>
  <c r="L25" i="6"/>
  <c r="O38" i="6"/>
  <c r="H51" i="6"/>
  <c r="I57" i="6"/>
  <c r="J59" i="6"/>
  <c r="L63" i="6"/>
  <c r="L69" i="6"/>
  <c r="M92" i="6"/>
  <c r="M93" i="6" s="1"/>
  <c r="M102" i="6"/>
  <c r="M103" i="6" s="1"/>
  <c r="K109" i="6"/>
  <c r="G117" i="6"/>
  <c r="J42" i="11"/>
  <c r="AA142" i="11"/>
  <c r="J17" i="5"/>
  <c r="L19" i="5"/>
  <c r="M30" i="5"/>
  <c r="M31" i="5" s="1"/>
  <c r="K19" i="5"/>
  <c r="J29" i="5"/>
  <c r="J33" i="5"/>
  <c r="G56" i="5"/>
  <c r="I60" i="5"/>
  <c r="O75" i="5"/>
  <c r="G81" i="5"/>
  <c r="M13" i="10"/>
  <c r="M21" i="10"/>
  <c r="AC24" i="10"/>
  <c r="AC43" i="10"/>
  <c r="M45" i="10"/>
  <c r="H43" i="6"/>
  <c r="H75" i="6"/>
  <c r="M80" i="6"/>
  <c r="M81" i="6" s="1"/>
  <c r="J81" i="6"/>
  <c r="J121" i="6"/>
  <c r="K123" i="6"/>
  <c r="G39" i="7"/>
  <c r="Z16" i="11"/>
  <c r="I39" i="11"/>
  <c r="J77" i="11"/>
  <c r="Z129" i="11"/>
  <c r="H15" i="5"/>
  <c r="K21" i="5"/>
  <c r="G35" i="5"/>
  <c r="H39" i="5"/>
  <c r="G41" i="5"/>
  <c r="L52" i="5"/>
  <c r="J70" i="5"/>
  <c r="I74" i="5"/>
  <c r="J76" i="5"/>
  <c r="K81" i="5"/>
  <c r="L17" i="5"/>
  <c r="G19" i="5"/>
  <c r="H21" i="5"/>
  <c r="J27" i="5"/>
  <c r="K29" i="5"/>
  <c r="M38" i="5"/>
  <c r="M39" i="5" s="1"/>
  <c r="L41" i="5"/>
  <c r="F45" i="5"/>
  <c r="H56" i="5"/>
  <c r="I58" i="5"/>
  <c r="M63" i="5"/>
  <c r="M64" i="5" s="1"/>
  <c r="L68" i="5"/>
  <c r="G76" i="5"/>
  <c r="H81" i="5"/>
  <c r="M17" i="10"/>
  <c r="M14" i="5"/>
  <c r="M15" i="5" s="1"/>
  <c r="G17" i="5"/>
  <c r="H19" i="5"/>
  <c r="J25" i="5"/>
  <c r="K27" i="5"/>
  <c r="L29" i="5"/>
  <c r="K39" i="5"/>
  <c r="K43" i="5"/>
  <c r="I56" i="5"/>
  <c r="G74" i="5"/>
  <c r="H76" i="5"/>
  <c r="I81" i="5"/>
  <c r="AC28" i="10"/>
  <c r="AC32" i="10"/>
  <c r="M34" i="10"/>
  <c r="L15" i="6"/>
  <c r="H17" i="6"/>
  <c r="I23" i="6"/>
  <c r="O28" i="6"/>
  <c r="H33" i="6"/>
  <c r="L41" i="6"/>
  <c r="J65" i="6"/>
  <c r="F71" i="6"/>
  <c r="G71" i="6"/>
  <c r="K81" i="6"/>
  <c r="J119" i="6"/>
  <c r="L123" i="6"/>
  <c r="V86" i="11"/>
  <c r="M27" i="10"/>
  <c r="M42" i="10"/>
  <c r="AE42" i="10"/>
  <c r="M43" i="10"/>
  <c r="AB16" i="11"/>
  <c r="K63" i="11"/>
  <c r="AB63" i="11"/>
  <c r="AC64" i="11"/>
  <c r="AC65" i="11" s="1"/>
  <c r="W123" i="11"/>
  <c r="AC141" i="11"/>
  <c r="AC142" i="11" s="1"/>
  <c r="I17" i="5"/>
  <c r="M33" i="10"/>
  <c r="M39" i="10"/>
  <c r="AC40" i="10"/>
  <c r="M49" i="10"/>
  <c r="U51" i="10"/>
  <c r="H27" i="6"/>
  <c r="J33" i="6"/>
  <c r="I37" i="6"/>
  <c r="K45" i="6"/>
  <c r="K49" i="6"/>
  <c r="L51" i="6"/>
  <c r="G61" i="6"/>
  <c r="J63" i="6"/>
  <c r="H93" i="6"/>
  <c r="I103" i="6"/>
  <c r="G109" i="6"/>
  <c r="F123" i="6"/>
  <c r="F152" i="6"/>
  <c r="G21" i="11"/>
  <c r="AC25" i="11"/>
  <c r="AC26" i="11" s="1"/>
  <c r="V26" i="11"/>
  <c r="AB42" i="11"/>
  <c r="O64" i="11"/>
  <c r="V73" i="11"/>
  <c r="AC72" i="11"/>
  <c r="AC73" i="11" s="1"/>
  <c r="AC122" i="11"/>
  <c r="AC123" i="11" s="1"/>
  <c r="X123" i="11"/>
  <c r="AB127" i="11"/>
  <c r="AA138" i="11"/>
  <c r="O141" i="11"/>
  <c r="W142" i="11"/>
  <c r="L25" i="5"/>
  <c r="M10" i="10"/>
  <c r="M14" i="10"/>
  <c r="M18" i="10"/>
  <c r="AC22" i="10"/>
  <c r="O36" i="10"/>
  <c r="AC44" i="10"/>
  <c r="O52" i="10"/>
  <c r="J37" i="6"/>
  <c r="L49" i="6"/>
  <c r="I69" i="6"/>
  <c r="L83" i="6"/>
  <c r="M104" i="6"/>
  <c r="M105" i="6" s="1"/>
  <c r="O130" i="6"/>
  <c r="AE139" i="11"/>
  <c r="X142" i="11"/>
  <c r="L21" i="5"/>
  <c r="O32" i="5"/>
  <c r="M57" i="5"/>
  <c r="M58" i="5" s="1"/>
  <c r="M59" i="5"/>
  <c r="M60" i="5" s="1"/>
  <c r="H62" i="5"/>
  <c r="M80" i="5"/>
  <c r="M81" i="5" s="1"/>
  <c r="AC37" i="10"/>
  <c r="O38" i="10"/>
  <c r="AC38" i="10"/>
  <c r="I17" i="6"/>
  <c r="K35" i="6"/>
  <c r="K37" i="6"/>
  <c r="O46" i="6"/>
  <c r="I125" i="6"/>
  <c r="I129" i="6"/>
  <c r="M38" i="11"/>
  <c r="M39" i="11" s="1"/>
  <c r="M117" i="11"/>
  <c r="AC126" i="11"/>
  <c r="AC127" i="11" s="1"/>
  <c r="K105" i="6"/>
  <c r="J109" i="6"/>
  <c r="J111" i="6"/>
  <c r="L115" i="6"/>
  <c r="H123" i="6"/>
  <c r="I137" i="6"/>
  <c r="K144" i="6"/>
  <c r="J146" i="6"/>
  <c r="O14" i="7"/>
  <c r="L17" i="7"/>
  <c r="I21" i="11"/>
  <c r="Z22" i="11"/>
  <c r="AB26" i="11"/>
  <c r="Y31" i="11"/>
  <c r="I35" i="11"/>
  <c r="W40" i="11"/>
  <c r="AB75" i="11"/>
  <c r="AA82" i="11"/>
  <c r="V123" i="11"/>
  <c r="AC137" i="11"/>
  <c r="AC138" i="11" s="1"/>
  <c r="K15" i="7"/>
  <c r="O26" i="7"/>
  <c r="W20" i="11"/>
  <c r="K33" i="11"/>
  <c r="Z63" i="11"/>
  <c r="J67" i="11"/>
  <c r="Y67" i="11"/>
  <c r="AA69" i="11"/>
  <c r="X96" i="11"/>
  <c r="M147" i="11"/>
  <c r="J123" i="6"/>
  <c r="J15" i="7"/>
  <c r="G23" i="7"/>
  <c r="G25" i="7"/>
  <c r="I35" i="7"/>
  <c r="J37" i="7"/>
  <c r="W12" i="11"/>
  <c r="V33" i="11"/>
  <c r="W33" i="11"/>
  <c r="L39" i="11"/>
  <c r="Z44" i="11"/>
  <c r="AB50" i="11"/>
  <c r="X114" i="11"/>
  <c r="X118" i="11"/>
  <c r="H23" i="7"/>
  <c r="X24" i="11"/>
  <c r="W29" i="11"/>
  <c r="J44" i="11"/>
  <c r="AA44" i="11"/>
  <c r="K46" i="11"/>
  <c r="AB46" i="11"/>
  <c r="O52" i="11"/>
  <c r="H77" i="11"/>
  <c r="AE85" i="11"/>
  <c r="Y90" i="11"/>
  <c r="M121" i="11"/>
  <c r="Z127" i="11"/>
  <c r="Y134" i="11"/>
  <c r="AA140" i="11"/>
  <c r="AE15" i="11"/>
  <c r="F21" i="11"/>
  <c r="L35" i="11"/>
  <c r="AC34" i="11"/>
  <c r="AC35" i="11" s="1"/>
  <c r="H39" i="11"/>
  <c r="AE54" i="11"/>
  <c r="Y73" i="11"/>
  <c r="V80" i="11"/>
  <c r="O91" i="11"/>
  <c r="AB114" i="11"/>
  <c r="AB118" i="11"/>
  <c r="W138" i="11"/>
  <c r="I77" i="6"/>
  <c r="K79" i="6"/>
  <c r="H109" i="6"/>
  <c r="O132" i="6"/>
  <c r="I148" i="6"/>
  <c r="L15" i="7"/>
  <c r="J21" i="7"/>
  <c r="O38" i="7"/>
  <c r="AA12" i="11"/>
  <c r="Y33" i="11"/>
  <c r="G35" i="11"/>
  <c r="AB40" i="11"/>
  <c r="O115" i="11"/>
  <c r="O119" i="11"/>
  <c r="AA125" i="11"/>
  <c r="AA127" i="11"/>
  <c r="AE137" i="11"/>
  <c r="X138" i="11"/>
  <c r="H107" i="6"/>
  <c r="J113" i="6"/>
  <c r="L117" i="6"/>
  <c r="I146" i="6"/>
  <c r="M14" i="7"/>
  <c r="M15" i="7" s="1"/>
  <c r="X16" i="11"/>
  <c r="K26" i="11"/>
  <c r="AB29" i="11"/>
  <c r="G37" i="11"/>
  <c r="Y48" i="11"/>
  <c r="K77" i="11"/>
  <c r="Z82" i="11"/>
  <c r="W114" i="11"/>
  <c r="W118" i="11"/>
  <c r="AE135" i="11"/>
  <c r="V138" i="11"/>
  <c r="AC11" i="10"/>
  <c r="AC15" i="10"/>
  <c r="AC19" i="10"/>
  <c r="F15" i="5"/>
  <c r="F17" i="5"/>
  <c r="F25" i="5"/>
  <c r="H31" i="5"/>
  <c r="F43" i="5"/>
  <c r="J52" i="5"/>
  <c r="F56" i="5"/>
  <c r="G58" i="5"/>
  <c r="L15" i="5"/>
  <c r="M16" i="5"/>
  <c r="M17" i="5" s="1"/>
  <c r="M18" i="5"/>
  <c r="M19" i="5" s="1"/>
  <c r="M20" i="5"/>
  <c r="M21" i="5" s="1"/>
  <c r="M24" i="5"/>
  <c r="M25" i="5" s="1"/>
  <c r="M26" i="5"/>
  <c r="M27" i="5" s="1"/>
  <c r="F31" i="5"/>
  <c r="H33" i="5"/>
  <c r="I35" i="5"/>
  <c r="M42" i="5"/>
  <c r="M43" i="5" s="1"/>
  <c r="O44" i="5"/>
  <c r="H52" i="5"/>
  <c r="J54" i="5"/>
  <c r="L56" i="5"/>
  <c r="O57" i="5"/>
  <c r="F60" i="5"/>
  <c r="G62" i="5"/>
  <c r="J64" i="5"/>
  <c r="K68" i="5"/>
  <c r="L70" i="5"/>
  <c r="F72" i="5"/>
  <c r="H74" i="5"/>
  <c r="I76" i="5"/>
  <c r="O11" i="10"/>
  <c r="O15" i="10"/>
  <c r="O19" i="10"/>
  <c r="AE23" i="10"/>
  <c r="AE25" i="10"/>
  <c r="O35" i="10"/>
  <c r="M35" i="10"/>
  <c r="AC39" i="10"/>
  <c r="M44" i="10"/>
  <c r="M48" i="10"/>
  <c r="J15" i="6"/>
  <c r="I15" i="6"/>
  <c r="H15" i="6"/>
  <c r="G21" i="6"/>
  <c r="J31" i="6"/>
  <c r="O30" i="6"/>
  <c r="G37" i="6"/>
  <c r="O36" i="6"/>
  <c r="O42" i="6"/>
  <c r="G57" i="6"/>
  <c r="G59" i="6"/>
  <c r="M60" i="6"/>
  <c r="M61" i="6" s="1"/>
  <c r="K61" i="6"/>
  <c r="I61" i="6"/>
  <c r="F61" i="6"/>
  <c r="M72" i="6"/>
  <c r="M73" i="6" s="1"/>
  <c r="O72" i="6"/>
  <c r="H73" i="6"/>
  <c r="G73" i="6"/>
  <c r="G77" i="6"/>
  <c r="H85" i="6"/>
  <c r="K87" i="6"/>
  <c r="F87" i="6"/>
  <c r="H89" i="6"/>
  <c r="H113" i="6"/>
  <c r="G125" i="6"/>
  <c r="K148" i="6"/>
  <c r="F148" i="6"/>
  <c r="G148" i="6"/>
  <c r="M147" i="6"/>
  <c r="M148" i="6" s="1"/>
  <c r="J150" i="6"/>
  <c r="G150" i="6"/>
  <c r="L31" i="7"/>
  <c r="K31" i="7"/>
  <c r="M30" i="7"/>
  <c r="M31" i="7" s="1"/>
  <c r="H31" i="7"/>
  <c r="K7" i="5"/>
  <c r="O14" i="5"/>
  <c r="O16" i="5"/>
  <c r="O18" i="5"/>
  <c r="O20" i="5"/>
  <c r="F29" i="5"/>
  <c r="O28" i="5"/>
  <c r="O30" i="5"/>
  <c r="G31" i="5"/>
  <c r="K35" i="5"/>
  <c r="L35" i="5"/>
  <c r="M40" i="5"/>
  <c r="M41" i="5" s="1"/>
  <c r="O42" i="5"/>
  <c r="G45" i="5"/>
  <c r="H45" i="5"/>
  <c r="I52" i="5"/>
  <c r="O55" i="5"/>
  <c r="F58" i="5"/>
  <c r="G60" i="5"/>
  <c r="I62" i="5"/>
  <c r="J62" i="5"/>
  <c r="K64" i="5"/>
  <c r="O71" i="5"/>
  <c r="G72" i="5"/>
  <c r="K76" i="5"/>
  <c r="L76" i="5"/>
  <c r="AE13" i="10"/>
  <c r="AE17" i="10"/>
  <c r="AE21" i="10"/>
  <c r="AE24" i="10"/>
  <c r="O34" i="10"/>
  <c r="AE38" i="10"/>
  <c r="O43" i="10"/>
  <c r="M47" i="10"/>
  <c r="O49" i="10"/>
  <c r="K15" i="6"/>
  <c r="H23" i="6"/>
  <c r="G27" i="6"/>
  <c r="F27" i="6"/>
  <c r="M26" i="6"/>
  <c r="M27" i="6" s="1"/>
  <c r="O26" i="6"/>
  <c r="L27" i="6"/>
  <c r="K31" i="6"/>
  <c r="H39" i="6"/>
  <c r="J43" i="6"/>
  <c r="F43" i="6"/>
  <c r="M42" i="6"/>
  <c r="M43" i="6" s="1"/>
  <c r="G43" i="6"/>
  <c r="J49" i="6"/>
  <c r="H59" i="6"/>
  <c r="O64" i="6"/>
  <c r="O76" i="6"/>
  <c r="L79" i="6"/>
  <c r="J79" i="6"/>
  <c r="I93" i="6"/>
  <c r="L95" i="6"/>
  <c r="K101" i="6"/>
  <c r="G129" i="6"/>
  <c r="L129" i="6"/>
  <c r="H152" i="6"/>
  <c r="G152" i="6"/>
  <c r="L152" i="6"/>
  <c r="F19" i="5"/>
  <c r="H60" i="5"/>
  <c r="L64" i="5"/>
  <c r="H72" i="5"/>
  <c r="I29" i="6"/>
  <c r="G29" i="6"/>
  <c r="F29" i="6"/>
  <c r="M28" i="6"/>
  <c r="M29" i="6" s="1"/>
  <c r="L29" i="6"/>
  <c r="J29" i="6"/>
  <c r="M76" i="6"/>
  <c r="M77" i="6" s="1"/>
  <c r="F77" i="6"/>
  <c r="L77" i="6"/>
  <c r="H25" i="5"/>
  <c r="G25" i="5"/>
  <c r="K33" i="5"/>
  <c r="M34" i="5"/>
  <c r="M35" i="5" s="1"/>
  <c r="AC25" i="10"/>
  <c r="M30" i="10"/>
  <c r="H41" i="6"/>
  <c r="M40" i="6"/>
  <c r="M41" i="6" s="1"/>
  <c r="K85" i="6"/>
  <c r="J85" i="6"/>
  <c r="G85" i="6"/>
  <c r="M84" i="6"/>
  <c r="M85" i="6" s="1"/>
  <c r="H33" i="7"/>
  <c r="I33" i="7"/>
  <c r="G33" i="7"/>
  <c r="K33" i="7"/>
  <c r="L33" i="5"/>
  <c r="AE27" i="10"/>
  <c r="L19" i="6"/>
  <c r="F51" i="6"/>
  <c r="K57" i="6"/>
  <c r="J73" i="6"/>
  <c r="L85" i="6"/>
  <c r="I91" i="6"/>
  <c r="H48" i="11"/>
  <c r="F48" i="11"/>
  <c r="L48" i="11"/>
  <c r="K48" i="11"/>
  <c r="I48" i="11"/>
  <c r="M47" i="11"/>
  <c r="M48" i="11" s="1"/>
  <c r="O47" i="11"/>
  <c r="K31" i="5"/>
  <c r="AE11" i="10"/>
  <c r="AC13" i="10"/>
  <c r="AE15" i="10"/>
  <c r="AC17" i="10"/>
  <c r="AE19" i="10"/>
  <c r="AC21" i="10"/>
  <c r="O24" i="10"/>
  <c r="O25" i="10"/>
  <c r="M25" i="10"/>
  <c r="AE30" i="10"/>
  <c r="AC30" i="10"/>
  <c r="M32" i="10"/>
  <c r="AE33" i="10"/>
  <c r="AC33" i="10"/>
  <c r="AC34" i="10"/>
  <c r="O50" i="10"/>
  <c r="U52" i="10"/>
  <c r="L17" i="6"/>
  <c r="H19" i="6"/>
  <c r="F35" i="6"/>
  <c r="H45" i="6"/>
  <c r="M44" i="6"/>
  <c r="M45" i="6" s="1"/>
  <c r="O50" i="6"/>
  <c r="M86" i="6"/>
  <c r="M87" i="6" s="1"/>
  <c r="J91" i="6"/>
  <c r="J101" i="6"/>
  <c r="I101" i="6"/>
  <c r="G101" i="6"/>
  <c r="M100" i="6"/>
  <c r="M101" i="6" s="1"/>
  <c r="K107" i="6"/>
  <c r="G113" i="6"/>
  <c r="M116" i="6"/>
  <c r="M117" i="6" s="1"/>
  <c r="I117" i="6"/>
  <c r="O116" i="6"/>
  <c r="F117" i="6"/>
  <c r="J117" i="6"/>
  <c r="F119" i="6"/>
  <c r="G121" i="6"/>
  <c r="J33" i="7"/>
  <c r="I12" i="11"/>
  <c r="G12" i="11"/>
  <c r="M11" i="11"/>
  <c r="M12" i="11" s="1"/>
  <c r="J12" i="11"/>
  <c r="K18" i="11"/>
  <c r="J18" i="11"/>
  <c r="X22" i="11"/>
  <c r="X31" i="11"/>
  <c r="W31" i="11"/>
  <c r="Z50" i="11"/>
  <c r="V50" i="11"/>
  <c r="AA50" i="11"/>
  <c r="AC49" i="11"/>
  <c r="AC50" i="11" s="1"/>
  <c r="AE106" i="11"/>
  <c r="Z107" i="11"/>
  <c r="G21" i="5"/>
  <c r="H27" i="5"/>
  <c r="O38" i="5"/>
  <c r="K52" i="5"/>
  <c r="L54" i="5"/>
  <c r="J60" i="5"/>
  <c r="K60" i="5"/>
  <c r="L62" i="5"/>
  <c r="M67" i="5"/>
  <c r="M68" i="5" s="1"/>
  <c r="F70" i="5"/>
  <c r="G70" i="5"/>
  <c r="I72" i="5"/>
  <c r="K74" i="5"/>
  <c r="M75" i="5"/>
  <c r="M76" i="5" s="1"/>
  <c r="K29" i="6"/>
  <c r="F47" i="6"/>
  <c r="M46" i="6"/>
  <c r="M47" i="6" s="1"/>
  <c r="H47" i="6"/>
  <c r="H91" i="6"/>
  <c r="G91" i="6"/>
  <c r="I21" i="5"/>
  <c r="O34" i="5"/>
  <c r="M11" i="10"/>
  <c r="O13" i="10"/>
  <c r="M15" i="10"/>
  <c r="O17" i="10"/>
  <c r="M19" i="10"/>
  <c r="O21" i="10"/>
  <c r="AC23" i="10"/>
  <c r="M26" i="10"/>
  <c r="O29" i="10"/>
  <c r="M29" i="10"/>
  <c r="M36" i="10"/>
  <c r="AE37" i="10"/>
  <c r="O42" i="10"/>
  <c r="O46" i="10"/>
  <c r="L35" i="6"/>
  <c r="H63" i="6"/>
  <c r="O62" i="6"/>
  <c r="M68" i="6"/>
  <c r="M69" i="6" s="1"/>
  <c r="H83" i="6"/>
  <c r="F83" i="6"/>
  <c r="M82" i="6"/>
  <c r="M83" i="6" s="1"/>
  <c r="K83" i="6"/>
  <c r="J107" i="6"/>
  <c r="F107" i="6"/>
  <c r="I41" i="5"/>
  <c r="J41" i="5"/>
  <c r="L45" i="5"/>
  <c r="O53" i="5"/>
  <c r="G54" i="5"/>
  <c r="M61" i="5"/>
  <c r="M62" i="5" s="1"/>
  <c r="I70" i="5"/>
  <c r="F76" i="5"/>
  <c r="K17" i="5"/>
  <c r="M32" i="5"/>
  <c r="M33" i="5" s="1"/>
  <c r="F33" i="5"/>
  <c r="L43" i="5"/>
  <c r="M53" i="5"/>
  <c r="M54" i="5" s="1"/>
  <c r="H54" i="5"/>
  <c r="O61" i="5"/>
  <c r="M73" i="5"/>
  <c r="M74" i="5" s="1"/>
  <c r="F74" i="5"/>
  <c r="O10" i="10"/>
  <c r="M12" i="10"/>
  <c r="O14" i="10"/>
  <c r="M16" i="10"/>
  <c r="O18" i="10"/>
  <c r="M20" i="10"/>
  <c r="AE22" i="10"/>
  <c r="AE26" i="10"/>
  <c r="AC26" i="10"/>
  <c r="AC27" i="10"/>
  <c r="AC36" i="10"/>
  <c r="AE39" i="10"/>
  <c r="O44" i="10"/>
  <c r="U49" i="10"/>
  <c r="I19" i="6"/>
  <c r="O34" i="6"/>
  <c r="J35" i="6"/>
  <c r="G51" i="6"/>
  <c r="O56" i="6"/>
  <c r="F59" i="6"/>
  <c r="K75" i="6"/>
  <c r="H87" i="6"/>
  <c r="F89" i="6"/>
  <c r="L107" i="6"/>
  <c r="M112" i="6"/>
  <c r="M113" i="6" s="1"/>
  <c r="K113" i="6"/>
  <c r="O112" i="6"/>
  <c r="F113" i="6"/>
  <c r="I113" i="6"/>
  <c r="M114" i="6"/>
  <c r="M115" i="6" s="1"/>
  <c r="J115" i="6"/>
  <c r="O114" i="6"/>
  <c r="F115" i="6"/>
  <c r="M118" i="6"/>
  <c r="M119" i="6" s="1"/>
  <c r="H119" i="6"/>
  <c r="O118" i="6"/>
  <c r="F121" i="6"/>
  <c r="M120" i="6"/>
  <c r="M121" i="6" s="1"/>
  <c r="O120" i="6"/>
  <c r="H121" i="6"/>
  <c r="M134" i="6"/>
  <c r="M135" i="6" s="1"/>
  <c r="L148" i="6"/>
  <c r="O149" i="6"/>
  <c r="L18" i="11"/>
  <c r="H18" i="11"/>
  <c r="F27" i="5"/>
  <c r="O40" i="5"/>
  <c r="I21" i="6"/>
  <c r="O20" i="6"/>
  <c r="M74" i="6"/>
  <c r="M75" i="6" s="1"/>
  <c r="G75" i="6"/>
  <c r="F75" i="6"/>
  <c r="J75" i="6"/>
  <c r="Y14" i="11"/>
  <c r="W14" i="11"/>
  <c r="AE13" i="11"/>
  <c r="I31" i="5"/>
  <c r="F41" i="5"/>
  <c r="H43" i="5"/>
  <c r="I43" i="5"/>
  <c r="J45" i="5"/>
  <c r="AE10" i="10"/>
  <c r="AE14" i="10"/>
  <c r="AE18" i="10"/>
  <c r="O23" i="10"/>
  <c r="M52" i="10"/>
  <c r="H77" i="6"/>
  <c r="G95" i="6"/>
  <c r="F95" i="6"/>
  <c r="M94" i="6"/>
  <c r="M95" i="6" s="1"/>
  <c r="J95" i="6"/>
  <c r="J125" i="6"/>
  <c r="Z20" i="11"/>
  <c r="V20" i="11"/>
  <c r="AC19" i="11"/>
  <c r="AC20" i="11" s="1"/>
  <c r="AA20" i="11"/>
  <c r="M72" i="11"/>
  <c r="M73" i="11" s="1"/>
  <c r="F73" i="11"/>
  <c r="H73" i="11"/>
  <c r="L73" i="11"/>
  <c r="O72" i="11"/>
  <c r="J31" i="5"/>
  <c r="F39" i="5"/>
  <c r="H41" i="5"/>
  <c r="J43" i="5"/>
  <c r="K45" i="5"/>
  <c r="F54" i="5"/>
  <c r="J58" i="5"/>
  <c r="L60" i="5"/>
  <c r="F68" i="5"/>
  <c r="O67" i="5"/>
  <c r="H70" i="5"/>
  <c r="J72" i="5"/>
  <c r="L74" i="5"/>
  <c r="K21" i="6"/>
  <c r="H65" i="6"/>
  <c r="I75" i="6"/>
  <c r="L119" i="6"/>
  <c r="J19" i="5"/>
  <c r="K58" i="5"/>
  <c r="L58" i="5"/>
  <c r="O63" i="5"/>
  <c r="G68" i="5"/>
  <c r="H68" i="5"/>
  <c r="K72" i="5"/>
  <c r="I39" i="5"/>
  <c r="M51" i="5"/>
  <c r="M52" i="5" s="1"/>
  <c r="G64" i="5"/>
  <c r="F64" i="5"/>
  <c r="I68" i="5"/>
  <c r="L31" i="5"/>
  <c r="J39" i="5"/>
  <c r="M44" i="5"/>
  <c r="M45" i="5" s="1"/>
  <c r="F52" i="5"/>
  <c r="K56" i="5"/>
  <c r="H64" i="5"/>
  <c r="L72" i="5"/>
  <c r="J81" i="5"/>
  <c r="AC10" i="10"/>
  <c r="AE12" i="10"/>
  <c r="AC14" i="10"/>
  <c r="AE16" i="10"/>
  <c r="AC18" i="10"/>
  <c r="AE20" i="10"/>
  <c r="M23" i="10"/>
  <c r="AE29" i="10"/>
  <c r="O48" i="10"/>
  <c r="U50" i="10"/>
  <c r="O53" i="10"/>
  <c r="G23" i="6"/>
  <c r="F23" i="6"/>
  <c r="M22" i="6"/>
  <c r="M23" i="6" s="1"/>
  <c r="O22" i="6"/>
  <c r="J23" i="6"/>
  <c r="I39" i="6"/>
  <c r="F39" i="6"/>
  <c r="M38" i="6"/>
  <c r="M39" i="6" s="1"/>
  <c r="G39" i="6"/>
  <c r="H49" i="6"/>
  <c r="M48" i="6"/>
  <c r="M49" i="6" s="1"/>
  <c r="M50" i="6"/>
  <c r="M51" i="6" s="1"/>
  <c r="M58" i="6"/>
  <c r="M59" i="6" s="1"/>
  <c r="L59" i="6"/>
  <c r="O58" i="6"/>
  <c r="I59" i="6"/>
  <c r="O60" i="6"/>
  <c r="K63" i="6"/>
  <c r="I71" i="6"/>
  <c r="F73" i="6"/>
  <c r="G87" i="6"/>
  <c r="M88" i="6"/>
  <c r="M89" i="6" s="1"/>
  <c r="O88" i="6"/>
  <c r="K89" i="6"/>
  <c r="M110" i="6"/>
  <c r="M111" i="6" s="1"/>
  <c r="L111" i="6"/>
  <c r="I111" i="6"/>
  <c r="O110" i="6"/>
  <c r="F111" i="6"/>
  <c r="G115" i="6"/>
  <c r="H117" i="6"/>
  <c r="I133" i="6"/>
  <c r="G133" i="6"/>
  <c r="M132" i="6"/>
  <c r="M133" i="6" s="1"/>
  <c r="F133" i="6"/>
  <c r="H135" i="6"/>
  <c r="J137" i="6"/>
  <c r="K17" i="7"/>
  <c r="L33" i="7"/>
  <c r="M36" i="7"/>
  <c r="M37" i="7" s="1"/>
  <c r="K37" i="7"/>
  <c r="F37" i="7"/>
  <c r="I37" i="7"/>
  <c r="O36" i="7"/>
  <c r="G37" i="7"/>
  <c r="J39" i="7"/>
  <c r="M38" i="7"/>
  <c r="M39" i="7" s="1"/>
  <c r="L39" i="7"/>
  <c r="F39" i="7"/>
  <c r="K12" i="11"/>
  <c r="O28" i="10"/>
  <c r="AE32" i="10"/>
  <c r="AE36" i="10"/>
  <c r="O39" i="10"/>
  <c r="AE43" i="10"/>
  <c r="M16" i="6"/>
  <c r="M17" i="6" s="1"/>
  <c r="K19" i="6"/>
  <c r="H21" i="6"/>
  <c r="J25" i="6"/>
  <c r="I31" i="6"/>
  <c r="F33" i="6"/>
  <c r="G33" i="6"/>
  <c r="M32" i="6"/>
  <c r="M33" i="6" s="1"/>
  <c r="H37" i="6"/>
  <c r="I49" i="6"/>
  <c r="J57" i="6"/>
  <c r="L61" i="6"/>
  <c r="M64" i="6"/>
  <c r="M65" i="6" s="1"/>
  <c r="I65" i="6"/>
  <c r="F65" i="6"/>
  <c r="J69" i="6"/>
  <c r="O70" i="6"/>
  <c r="K73" i="6"/>
  <c r="G81" i="6"/>
  <c r="O86" i="6"/>
  <c r="K95" i="6"/>
  <c r="F103" i="6"/>
  <c r="O102" i="6"/>
  <c r="G111" i="6"/>
  <c r="K119" i="6"/>
  <c r="H125" i="6"/>
  <c r="H146" i="6"/>
  <c r="J35" i="7"/>
  <c r="I14" i="11"/>
  <c r="H14" i="11"/>
  <c r="Z14" i="11"/>
  <c r="Y22" i="11"/>
  <c r="J23" i="11"/>
  <c r="L23" i="11"/>
  <c r="L71" i="11"/>
  <c r="J71" i="11"/>
  <c r="F71" i="11"/>
  <c r="M70" i="11"/>
  <c r="M71" i="11" s="1"/>
  <c r="O26" i="10"/>
  <c r="M28" i="10"/>
  <c r="O30" i="10"/>
  <c r="AE34" i="10"/>
  <c r="AE41" i="10"/>
  <c r="AE45" i="10"/>
  <c r="M51" i="10"/>
  <c r="G19" i="6"/>
  <c r="G25" i="6"/>
  <c r="F25" i="6"/>
  <c r="M24" i="6"/>
  <c r="M25" i="6" s="1"/>
  <c r="I25" i="6"/>
  <c r="G35" i="6"/>
  <c r="L37" i="6"/>
  <c r="I47" i="6"/>
  <c r="I51" i="6"/>
  <c r="M56" i="6"/>
  <c r="M57" i="6" s="1"/>
  <c r="F57" i="6"/>
  <c r="H61" i="6"/>
  <c r="F69" i="6"/>
  <c r="O68" i="6"/>
  <c r="J71" i="6"/>
  <c r="F79" i="6"/>
  <c r="J87" i="6"/>
  <c r="J93" i="6"/>
  <c r="L101" i="6"/>
  <c r="I131" i="6"/>
  <c r="J131" i="6"/>
  <c r="M136" i="6"/>
  <c r="M137" i="6" s="1"/>
  <c r="L144" i="6"/>
  <c r="L19" i="7"/>
  <c r="M18" i="7"/>
  <c r="M19" i="7" s="1"/>
  <c r="G19" i="7"/>
  <c r="H19" i="7"/>
  <c r="M15" i="11"/>
  <c r="M16" i="11" s="1"/>
  <c r="K16" i="11"/>
  <c r="J16" i="11"/>
  <c r="G16" i="11"/>
  <c r="O15" i="11"/>
  <c r="F16" i="11"/>
  <c r="H31" i="11"/>
  <c r="G31" i="11"/>
  <c r="M30" i="11"/>
  <c r="M31" i="11" s="1"/>
  <c r="I31" i="11"/>
  <c r="Z31" i="11"/>
  <c r="AE28" i="10"/>
  <c r="O33" i="10"/>
  <c r="O37" i="10"/>
  <c r="AE40" i="10"/>
  <c r="O45" i="10"/>
  <c r="T53" i="10"/>
  <c r="U53" i="10" s="1"/>
  <c r="F15" i="6"/>
  <c r="K17" i="6"/>
  <c r="F19" i="6"/>
  <c r="K25" i="6"/>
  <c r="H31" i="6"/>
  <c r="F31" i="6"/>
  <c r="M30" i="6"/>
  <c r="M31" i="6" s="1"/>
  <c r="H35" i="6"/>
  <c r="J39" i="6"/>
  <c r="K41" i="6"/>
  <c r="I41" i="6"/>
  <c r="F41" i="6"/>
  <c r="O40" i="6"/>
  <c r="I45" i="6"/>
  <c r="F45" i="6"/>
  <c r="O44" i="6"/>
  <c r="J47" i="6"/>
  <c r="F49" i="6"/>
  <c r="G49" i="6"/>
  <c r="O48" i="6"/>
  <c r="J51" i="6"/>
  <c r="M62" i="6"/>
  <c r="M63" i="6" s="1"/>
  <c r="F63" i="6"/>
  <c r="K65" i="6"/>
  <c r="G69" i="6"/>
  <c r="K71" i="6"/>
  <c r="I89" i="6"/>
  <c r="F91" i="6"/>
  <c r="H95" i="6"/>
  <c r="O106" i="6"/>
  <c r="M108" i="6"/>
  <c r="M109" i="6" s="1"/>
  <c r="O108" i="6"/>
  <c r="L113" i="6"/>
  <c r="K125" i="6"/>
  <c r="J133" i="6"/>
  <c r="M138" i="6"/>
  <c r="M139" i="6" s="1"/>
  <c r="K139" i="6"/>
  <c r="I139" i="6"/>
  <c r="K150" i="6"/>
  <c r="J152" i="6"/>
  <c r="H35" i="7"/>
  <c r="H37" i="7"/>
  <c r="AE19" i="11"/>
  <c r="O27" i="10"/>
  <c r="O31" i="10"/>
  <c r="AE35" i="10"/>
  <c r="O40" i="10"/>
  <c r="AE44" i="10"/>
  <c r="O51" i="10"/>
  <c r="M53" i="10"/>
  <c r="K23" i="6"/>
  <c r="H25" i="6"/>
  <c r="I35" i="6"/>
  <c r="G41" i="6"/>
  <c r="K43" i="6"/>
  <c r="G45" i="6"/>
  <c r="K47" i="6"/>
  <c r="K51" i="6"/>
  <c r="H57" i="6"/>
  <c r="J61" i="6"/>
  <c r="L65" i="6"/>
  <c r="H69" i="6"/>
  <c r="L71" i="6"/>
  <c r="I73" i="6"/>
  <c r="O74" i="6"/>
  <c r="H79" i="6"/>
  <c r="J83" i="6"/>
  <c r="L87" i="6"/>
  <c r="J89" i="6"/>
  <c r="L103" i="6"/>
  <c r="I105" i="6"/>
  <c r="I109" i="6"/>
  <c r="K115" i="6"/>
  <c r="M122" i="6"/>
  <c r="M123" i="6" s="1"/>
  <c r="G123" i="6"/>
  <c r="K131" i="6"/>
  <c r="H137" i="6"/>
  <c r="O143" i="6"/>
  <c r="O145" i="6"/>
  <c r="G14" i="11"/>
  <c r="L21" i="6"/>
  <c r="M34" i="6"/>
  <c r="M35" i="6" s="1"/>
  <c r="M36" i="6"/>
  <c r="M37" i="6" s="1"/>
  <c r="F37" i="6"/>
  <c r="G47" i="6"/>
  <c r="I63" i="6"/>
  <c r="J77" i="6"/>
  <c r="K77" i="6"/>
  <c r="F85" i="6"/>
  <c r="O84" i="6"/>
  <c r="L91" i="6"/>
  <c r="F101" i="6"/>
  <c r="O100" i="6"/>
  <c r="M106" i="6"/>
  <c r="M107" i="6" s="1"/>
  <c r="I121" i="6"/>
  <c r="O122" i="6"/>
  <c r="F129" i="6"/>
  <c r="M128" i="6"/>
  <c r="M129" i="6" s="1"/>
  <c r="K129" i="6"/>
  <c r="K135" i="6"/>
  <c r="F135" i="6"/>
  <c r="O134" i="6"/>
  <c r="K137" i="6"/>
  <c r="H139" i="6"/>
  <c r="I144" i="6"/>
  <c r="K146" i="6"/>
  <c r="H148" i="6"/>
  <c r="M149" i="6"/>
  <c r="M150" i="6" s="1"/>
  <c r="F150" i="6"/>
  <c r="K152" i="6"/>
  <c r="J13" i="7"/>
  <c r="I13" i="7"/>
  <c r="O18" i="7"/>
  <c r="L21" i="7"/>
  <c r="J25" i="7"/>
  <c r="J14" i="11"/>
  <c r="O20" i="11"/>
  <c r="AA22" i="11"/>
  <c r="K31" i="11"/>
  <c r="X42" i="11"/>
  <c r="Y42" i="11"/>
  <c r="G46" i="11"/>
  <c r="X46" i="11"/>
  <c r="AC99" i="11"/>
  <c r="AC100" i="11" s="1"/>
  <c r="AA100" i="11"/>
  <c r="Z100" i="11"/>
  <c r="W100" i="11"/>
  <c r="V100" i="11"/>
  <c r="AA105" i="11"/>
  <c r="Z105" i="11"/>
  <c r="W105" i="11"/>
  <c r="O69" i="5"/>
  <c r="M14" i="6"/>
  <c r="M15" i="6" s="1"/>
  <c r="M18" i="6"/>
  <c r="M19" i="6" s="1"/>
  <c r="M20" i="6"/>
  <c r="M21" i="6" s="1"/>
  <c r="F21" i="6"/>
  <c r="G31" i="6"/>
  <c r="I43" i="6"/>
  <c r="K59" i="6"/>
  <c r="L75" i="6"/>
  <c r="M78" i="6"/>
  <c r="M79" i="6" s="1"/>
  <c r="I81" i="6"/>
  <c r="O80" i="6"/>
  <c r="G83" i="6"/>
  <c r="I87" i="6"/>
  <c r="M90" i="6"/>
  <c r="M91" i="6" s="1"/>
  <c r="K93" i="6"/>
  <c r="O92" i="6"/>
  <c r="H101" i="6"/>
  <c r="G107" i="6"/>
  <c r="K117" i="6"/>
  <c r="G119" i="6"/>
  <c r="K121" i="6"/>
  <c r="K133" i="6"/>
  <c r="J139" i="6"/>
  <c r="H150" i="6"/>
  <c r="H17" i="7"/>
  <c r="I17" i="7"/>
  <c r="G17" i="7"/>
  <c r="M20" i="7"/>
  <c r="M21" i="7" s="1"/>
  <c r="K21" i="7"/>
  <c r="F21" i="7"/>
  <c r="I21" i="7"/>
  <c r="O20" i="7"/>
  <c r="O22" i="7"/>
  <c r="L25" i="7"/>
  <c r="F35" i="7"/>
  <c r="L14" i="11"/>
  <c r="O22" i="11"/>
  <c r="AB24" i="11"/>
  <c r="Z26" i="11"/>
  <c r="AB35" i="11"/>
  <c r="AA35" i="11"/>
  <c r="V35" i="11"/>
  <c r="M36" i="11"/>
  <c r="M37" i="11" s="1"/>
  <c r="K37" i="11"/>
  <c r="L37" i="11"/>
  <c r="J37" i="11"/>
  <c r="Y44" i="11"/>
  <c r="M45" i="11"/>
  <c r="M46" i="11" s="1"/>
  <c r="I46" i="11"/>
  <c r="Z46" i="11"/>
  <c r="AA46" i="11"/>
  <c r="M104" i="11"/>
  <c r="Y105" i="11"/>
  <c r="V105" i="11"/>
  <c r="AC115" i="11"/>
  <c r="AC116" i="11" s="1"/>
  <c r="X116" i="11"/>
  <c r="Y116" i="11"/>
  <c r="V116" i="11"/>
  <c r="Z116" i="11"/>
  <c r="AE115" i="11"/>
  <c r="O51" i="5"/>
  <c r="O14" i="6"/>
  <c r="F17" i="6"/>
  <c r="O16" i="6"/>
  <c r="O18" i="6"/>
  <c r="H29" i="6"/>
  <c r="J41" i="6"/>
  <c r="L73" i="6"/>
  <c r="O78" i="6"/>
  <c r="F81" i="6"/>
  <c r="I85" i="6"/>
  <c r="L89" i="6"/>
  <c r="O90" i="6"/>
  <c r="F93" i="6"/>
  <c r="K103" i="6"/>
  <c r="H111" i="6"/>
  <c r="H115" i="6"/>
  <c r="L121" i="6"/>
  <c r="I123" i="6"/>
  <c r="G131" i="6"/>
  <c r="I135" i="6"/>
  <c r="F137" i="6"/>
  <c r="L137" i="6"/>
  <c r="O136" i="6"/>
  <c r="F146" i="6"/>
  <c r="G146" i="6"/>
  <c r="M145" i="6"/>
  <c r="M146" i="6" s="1"/>
  <c r="I150" i="6"/>
  <c r="O151" i="6"/>
  <c r="J23" i="7"/>
  <c r="M22" i="7"/>
  <c r="M23" i="7" s="1"/>
  <c r="L23" i="7"/>
  <c r="J29" i="7"/>
  <c r="I29" i="7"/>
  <c r="O34" i="7"/>
  <c r="L37" i="7"/>
  <c r="X12" i="11"/>
  <c r="Y12" i="11"/>
  <c r="Z12" i="11"/>
  <c r="Y20" i="11"/>
  <c r="G44" i="11"/>
  <c r="M43" i="11"/>
  <c r="M44" i="11" s="1"/>
  <c r="H44" i="11"/>
  <c r="I44" i="11"/>
  <c r="Z88" i="11"/>
  <c r="AB88" i="11"/>
  <c r="AC87" i="11"/>
  <c r="AC88" i="11" s="1"/>
  <c r="G15" i="6"/>
  <c r="G17" i="6"/>
  <c r="I27" i="6"/>
  <c r="K39" i="6"/>
  <c r="L57" i="6"/>
  <c r="H81" i="6"/>
  <c r="I83" i="6"/>
  <c r="I95" i="6"/>
  <c r="F105" i="6"/>
  <c r="G105" i="6"/>
  <c r="O104" i="6"/>
  <c r="I107" i="6"/>
  <c r="I119" i="6"/>
  <c r="O124" i="6"/>
  <c r="H131" i="6"/>
  <c r="G137" i="6"/>
  <c r="L139" i="6"/>
  <c r="L146" i="6"/>
  <c r="M151" i="6"/>
  <c r="M152" i="6" s="1"/>
  <c r="I152" i="6"/>
  <c r="J17" i="7"/>
  <c r="J19" i="7"/>
  <c r="H21" i="7"/>
  <c r="I25" i="7"/>
  <c r="M24" i="7"/>
  <c r="M25" i="7" s="1"/>
  <c r="K25" i="7"/>
  <c r="O24" i="7"/>
  <c r="H27" i="7"/>
  <c r="M26" i="7"/>
  <c r="M27" i="7" s="1"/>
  <c r="L27" i="7"/>
  <c r="F27" i="7"/>
  <c r="J31" i="7"/>
  <c r="L35" i="7"/>
  <c r="M34" i="7"/>
  <c r="M35" i="7" s="1"/>
  <c r="G35" i="7"/>
  <c r="H12" i="11"/>
  <c r="L16" i="11"/>
  <c r="J21" i="11"/>
  <c r="H21" i="11"/>
  <c r="V22" i="11"/>
  <c r="V24" i="11"/>
  <c r="AA24" i="11"/>
  <c r="AE23" i="11"/>
  <c r="K42" i="11"/>
  <c r="J69" i="11"/>
  <c r="L69" i="11"/>
  <c r="I69" i="11"/>
  <c r="O68" i="11"/>
  <c r="AB71" i="11"/>
  <c r="W71" i="11"/>
  <c r="K82" i="11"/>
  <c r="L82" i="11"/>
  <c r="I82" i="11"/>
  <c r="AB98" i="11"/>
  <c r="AC97" i="11"/>
  <c r="AC98" i="11" s="1"/>
  <c r="Y98" i="11"/>
  <c r="X98" i="11"/>
  <c r="AB102" i="11"/>
  <c r="AC101" i="11"/>
  <c r="AC102" i="11" s="1"/>
  <c r="Y102" i="11"/>
  <c r="X102" i="11"/>
  <c r="G103" i="6"/>
  <c r="I115" i="6"/>
  <c r="J129" i="6"/>
  <c r="L131" i="6"/>
  <c r="G135" i="6"/>
  <c r="O147" i="6"/>
  <c r="G15" i="7"/>
  <c r="I23" i="7"/>
  <c r="I27" i="7"/>
  <c r="G31" i="7"/>
  <c r="I39" i="7"/>
  <c r="K14" i="11"/>
  <c r="AB14" i="11"/>
  <c r="AC15" i="11"/>
  <c r="AC16" i="11" s="1"/>
  <c r="M17" i="11"/>
  <c r="M18" i="11" s="1"/>
  <c r="W18" i="11"/>
  <c r="W24" i="11"/>
  <c r="L26" i="11"/>
  <c r="J31" i="11"/>
  <c r="AA31" i="11"/>
  <c r="H33" i="11"/>
  <c r="G33" i="11"/>
  <c r="F33" i="11"/>
  <c r="W42" i="11"/>
  <c r="J46" i="11"/>
  <c r="O62" i="11"/>
  <c r="AC62" i="11"/>
  <c r="AC63" i="11" s="1"/>
  <c r="M64" i="11"/>
  <c r="M65" i="11" s="1"/>
  <c r="F65" i="11"/>
  <c r="H65" i="11"/>
  <c r="L65" i="11"/>
  <c r="V65" i="11"/>
  <c r="AB65" i="11"/>
  <c r="X65" i="11"/>
  <c r="AE64" i="11"/>
  <c r="O87" i="11"/>
  <c r="AA88" i="11"/>
  <c r="X134" i="11"/>
  <c r="V134" i="11"/>
  <c r="AC133" i="11"/>
  <c r="AC134" i="11" s="1"/>
  <c r="AA134" i="11"/>
  <c r="Z134" i="11"/>
  <c r="W134" i="11"/>
  <c r="K111" i="6"/>
  <c r="L125" i="6"/>
  <c r="M130" i="6"/>
  <c r="M131" i="6" s="1"/>
  <c r="F131" i="6"/>
  <c r="H133" i="6"/>
  <c r="G13" i="7"/>
  <c r="F13" i="7"/>
  <c r="O12" i="7"/>
  <c r="I15" i="7"/>
  <c r="K23" i="7"/>
  <c r="K27" i="7"/>
  <c r="G29" i="7"/>
  <c r="F29" i="7"/>
  <c r="O28" i="7"/>
  <c r="I31" i="7"/>
  <c r="K39" i="7"/>
  <c r="L12" i="11"/>
  <c r="AB12" i="11"/>
  <c r="AC13" i="11"/>
  <c r="AC14" i="11" s="1"/>
  <c r="V14" i="11"/>
  <c r="W16" i="11"/>
  <c r="Y18" i="11"/>
  <c r="X18" i="11"/>
  <c r="AC17" i="11"/>
  <c r="AC18" i="11" s="1"/>
  <c r="Z18" i="11"/>
  <c r="G23" i="11"/>
  <c r="F23" i="11"/>
  <c r="M22" i="11"/>
  <c r="M23" i="11" s="1"/>
  <c r="J26" i="11"/>
  <c r="I26" i="11"/>
  <c r="F26" i="11"/>
  <c r="O25" i="11"/>
  <c r="J33" i="11"/>
  <c r="AA33" i="11"/>
  <c r="K39" i="11"/>
  <c r="J39" i="11"/>
  <c r="AC39" i="11"/>
  <c r="AC40" i="11" s="1"/>
  <c r="X40" i="11"/>
  <c r="AA40" i="11"/>
  <c r="M52" i="11"/>
  <c r="G63" i="11"/>
  <c r="Y63" i="11"/>
  <c r="K71" i="11"/>
  <c r="AB86" i="11"/>
  <c r="AA86" i="11"/>
  <c r="W86" i="11"/>
  <c r="AA90" i="11"/>
  <c r="Z90" i="11"/>
  <c r="V90" i="11"/>
  <c r="Z98" i="11"/>
  <c r="Z120" i="11"/>
  <c r="J135" i="6"/>
  <c r="M143" i="6"/>
  <c r="M144" i="6" s="1"/>
  <c r="F144" i="6"/>
  <c r="F17" i="7"/>
  <c r="K19" i="7"/>
  <c r="H25" i="7"/>
  <c r="F33" i="7"/>
  <c r="K35" i="7"/>
  <c r="O13" i="11"/>
  <c r="H16" i="11"/>
  <c r="AB20" i="11"/>
  <c r="L21" i="11"/>
  <c r="AE21" i="11"/>
  <c r="W22" i="11"/>
  <c r="AB22" i="11"/>
  <c r="Z24" i="11"/>
  <c r="G26" i="11"/>
  <c r="AA26" i="11"/>
  <c r="AE25" i="11"/>
  <c r="X35" i="11"/>
  <c r="Z42" i="11"/>
  <c r="X44" i="11"/>
  <c r="AC43" i="11"/>
  <c r="AC44" i="11" s="1"/>
  <c r="AB44" i="11"/>
  <c r="M62" i="11"/>
  <c r="M63" i="11" s="1"/>
  <c r="I63" i="11"/>
  <c r="H63" i="11"/>
  <c r="L63" i="11"/>
  <c r="Y69" i="11"/>
  <c r="AC68" i="11"/>
  <c r="AC69" i="11" s="1"/>
  <c r="X69" i="11"/>
  <c r="H75" i="11"/>
  <c r="G75" i="11"/>
  <c r="F75" i="11"/>
  <c r="M74" i="11"/>
  <c r="M75" i="11" s="1"/>
  <c r="K75" i="11"/>
  <c r="J75" i="11"/>
  <c r="Y75" i="11"/>
  <c r="X80" i="11"/>
  <c r="W80" i="11"/>
  <c r="M95" i="11"/>
  <c r="W120" i="11"/>
  <c r="AE119" i="11"/>
  <c r="I79" i="6"/>
  <c r="K91" i="6"/>
  <c r="L109" i="6"/>
  <c r="M124" i="6"/>
  <c r="M125" i="6" s="1"/>
  <c r="F125" i="6"/>
  <c r="O128" i="6"/>
  <c r="G144" i="6"/>
  <c r="H144" i="6"/>
  <c r="J148" i="6"/>
  <c r="L150" i="6"/>
  <c r="H13" i="7"/>
  <c r="K13" i="7"/>
  <c r="H29" i="7"/>
  <c r="K29" i="7"/>
  <c r="F12" i="11"/>
  <c r="V12" i="11"/>
  <c r="M13" i="11"/>
  <c r="M14" i="11" s="1"/>
  <c r="I16" i="11"/>
  <c r="Y16" i="11"/>
  <c r="V16" i="11"/>
  <c r="AA18" i="11"/>
  <c r="I23" i="11"/>
  <c r="H23" i="11"/>
  <c r="V31" i="11"/>
  <c r="AA42" i="11"/>
  <c r="J63" i="11"/>
  <c r="AA63" i="11"/>
  <c r="H67" i="11"/>
  <c r="G67" i="11"/>
  <c r="F67" i="11"/>
  <c r="M66" i="11"/>
  <c r="M67" i="11" s="1"/>
  <c r="K67" i="11"/>
  <c r="Z69" i="11"/>
  <c r="M89" i="11"/>
  <c r="F14" i="11"/>
  <c r="I18" i="11"/>
  <c r="X29" i="11"/>
  <c r="V29" i="11"/>
  <c r="AE28" i="11"/>
  <c r="F31" i="11"/>
  <c r="I33" i="11"/>
  <c r="Z33" i="11"/>
  <c r="Y35" i="11"/>
  <c r="H37" i="11"/>
  <c r="L42" i="11"/>
  <c r="G42" i="11"/>
  <c r="H46" i="11"/>
  <c r="Y46" i="11"/>
  <c r="V46" i="11"/>
  <c r="AE45" i="11"/>
  <c r="Z48" i="11"/>
  <c r="AA48" i="11"/>
  <c r="X63" i="11"/>
  <c r="W63" i="11"/>
  <c r="I67" i="11"/>
  <c r="I75" i="11"/>
  <c r="AE79" i="11"/>
  <c r="X90" i="11"/>
  <c r="X100" i="11"/>
  <c r="X105" i="11"/>
  <c r="AA107" i="11"/>
  <c r="M16" i="7"/>
  <c r="M17" i="7" s="1"/>
  <c r="M32" i="7"/>
  <c r="M33" i="7" s="1"/>
  <c r="O11" i="11"/>
  <c r="AC11" i="11"/>
  <c r="AC12" i="11" s="1"/>
  <c r="AA14" i="11"/>
  <c r="M20" i="11"/>
  <c r="M21" i="11" s="1"/>
  <c r="X20" i="11"/>
  <c r="H26" i="11"/>
  <c r="W26" i="11"/>
  <c r="L31" i="11"/>
  <c r="AB31" i="11"/>
  <c r="AB33" i="11"/>
  <c r="AC32" i="11"/>
  <c r="AC33" i="11" s="1"/>
  <c r="J35" i="11"/>
  <c r="O34" i="11"/>
  <c r="G39" i="11"/>
  <c r="L46" i="11"/>
  <c r="G48" i="11"/>
  <c r="W50" i="11"/>
  <c r="O57" i="11"/>
  <c r="K69" i="11"/>
  <c r="Z102" i="11"/>
  <c r="W116" i="11"/>
  <c r="AB125" i="11"/>
  <c r="AB140" i="11"/>
  <c r="F15" i="7"/>
  <c r="O16" i="7"/>
  <c r="F31" i="7"/>
  <c r="O32" i="7"/>
  <c r="AE11" i="11"/>
  <c r="F18" i="11"/>
  <c r="O17" i="11"/>
  <c r="K21" i="11"/>
  <c r="X26" i="11"/>
  <c r="L33" i="11"/>
  <c r="Z35" i="11"/>
  <c r="AE34" i="11"/>
  <c r="M41" i="11"/>
  <c r="M42" i="11" s="1"/>
  <c r="W48" i="11"/>
  <c r="X50" i="11"/>
  <c r="Z67" i="11"/>
  <c r="AA67" i="11"/>
  <c r="V67" i="11"/>
  <c r="W84" i="11"/>
  <c r="AC83" i="11"/>
  <c r="AC84" i="11" s="1"/>
  <c r="X84" i="11"/>
  <c r="Z86" i="11"/>
  <c r="O101" i="11"/>
  <c r="AA102" i="11"/>
  <c r="G18" i="11"/>
  <c r="V18" i="11"/>
  <c r="AE17" i="11"/>
  <c r="AC21" i="11"/>
  <c r="AC22" i="11" s="1"/>
  <c r="Y24" i="11"/>
  <c r="O30" i="11"/>
  <c r="AE30" i="11"/>
  <c r="H35" i="11"/>
  <c r="W35" i="11"/>
  <c r="F35" i="11"/>
  <c r="I37" i="11"/>
  <c r="F37" i="11"/>
  <c r="O36" i="11"/>
  <c r="L44" i="11"/>
  <c r="X48" i="11"/>
  <c r="O54" i="11"/>
  <c r="X67" i="11"/>
  <c r="W67" i="11"/>
  <c r="V78" i="11"/>
  <c r="AB78" i="11"/>
  <c r="X78" i="11"/>
  <c r="AA78" i="11"/>
  <c r="W78" i="11"/>
  <c r="AE77" i="11"/>
  <c r="M78" i="11"/>
  <c r="M79" i="11" s="1"/>
  <c r="Y84" i="11"/>
  <c r="AB120" i="11"/>
  <c r="AC119" i="11"/>
  <c r="AC120" i="11" s="1"/>
  <c r="Y120" i="11"/>
  <c r="V120" i="11"/>
  <c r="AB123" i="11"/>
  <c r="AC124" i="11"/>
  <c r="AC125" i="11" s="1"/>
  <c r="X125" i="11"/>
  <c r="V125" i="11"/>
  <c r="Z125" i="11"/>
  <c r="Y125" i="11"/>
  <c r="W136" i="11"/>
  <c r="Y136" i="11"/>
  <c r="X136" i="11"/>
  <c r="M141" i="11"/>
  <c r="O38" i="11"/>
  <c r="AE47" i="11"/>
  <c r="V48" i="11"/>
  <c r="AE52" i="11"/>
  <c r="Y65" i="11"/>
  <c r="X73" i="11"/>
  <c r="L75" i="11"/>
  <c r="F79" i="11"/>
  <c r="Z84" i="11"/>
  <c r="X86" i="11"/>
  <c r="O93" i="11"/>
  <c r="O97" i="11"/>
  <c r="AA98" i="11"/>
  <c r="M99" i="11"/>
  <c r="Y123" i="11"/>
  <c r="Z136" i="11"/>
  <c r="AB138" i="11"/>
  <c r="AC139" i="11"/>
  <c r="AC140" i="11" s="1"/>
  <c r="V140" i="11"/>
  <c r="AC30" i="11"/>
  <c r="AC31" i="11" s="1"/>
  <c r="F39" i="11"/>
  <c r="AE39" i="11"/>
  <c r="O41" i="11"/>
  <c r="AC41" i="11"/>
  <c r="AC42" i="11" s="1"/>
  <c r="F44" i="11"/>
  <c r="O43" i="11"/>
  <c r="O45" i="11"/>
  <c r="AC45" i="11"/>
  <c r="AC46" i="11" s="1"/>
  <c r="F46" i="11"/>
  <c r="W46" i="11"/>
  <c r="J65" i="11"/>
  <c r="Z65" i="11"/>
  <c r="F69" i="11"/>
  <c r="M68" i="11"/>
  <c r="M69" i="11" s="1"/>
  <c r="H69" i="11"/>
  <c r="V69" i="11"/>
  <c r="AE68" i="11"/>
  <c r="AC70" i="11"/>
  <c r="AC71" i="11" s="1"/>
  <c r="Z71" i="11"/>
  <c r="J73" i="11"/>
  <c r="Z73" i="11"/>
  <c r="AB73" i="11"/>
  <c r="O113" i="11"/>
  <c r="AC113" i="11"/>
  <c r="AC114" i="11" s="1"/>
  <c r="O117" i="11"/>
  <c r="AC117" i="11"/>
  <c r="AC118" i="11" s="1"/>
  <c r="O121" i="11"/>
  <c r="X127" i="11"/>
  <c r="V131" i="11"/>
  <c r="AA131" i="11"/>
  <c r="AB131" i="11"/>
  <c r="Y131" i="11"/>
  <c r="X131" i="11"/>
  <c r="AE130" i="11"/>
  <c r="O134" i="11"/>
  <c r="Y138" i="11"/>
  <c r="Y140" i="11"/>
  <c r="Z142" i="11"/>
  <c r="O145" i="11"/>
  <c r="M32" i="11"/>
  <c r="M33" i="11" s="1"/>
  <c r="V40" i="11"/>
  <c r="AE41" i="11"/>
  <c r="V42" i="11"/>
  <c r="V44" i="11"/>
  <c r="AE43" i="11"/>
  <c r="W44" i="11"/>
  <c r="Y50" i="11"/>
  <c r="V63" i="11"/>
  <c r="F63" i="11"/>
  <c r="K65" i="11"/>
  <c r="AA65" i="11"/>
  <c r="L67" i="11"/>
  <c r="AB67" i="11"/>
  <c r="H71" i="11"/>
  <c r="G71" i="11"/>
  <c r="X71" i="11"/>
  <c r="V71" i="11"/>
  <c r="K73" i="11"/>
  <c r="AA73" i="11"/>
  <c r="Z75" i="11"/>
  <c r="V75" i="11"/>
  <c r="Y78" i="11"/>
  <c r="G79" i="11"/>
  <c r="H79" i="11"/>
  <c r="Y82" i="11"/>
  <c r="X82" i="11"/>
  <c r="AB90" i="11"/>
  <c r="AA96" i="11"/>
  <c r="Z96" i="11"/>
  <c r="V96" i="11"/>
  <c r="X107" i="11"/>
  <c r="V114" i="11"/>
  <c r="M126" i="11"/>
  <c r="AE133" i="11"/>
  <c r="Z140" i="11"/>
  <c r="O32" i="11"/>
  <c r="H42" i="11"/>
  <c r="F42" i="11"/>
  <c r="J48" i="11"/>
  <c r="M57" i="11"/>
  <c r="I71" i="11"/>
  <c r="Y71" i="11"/>
  <c r="X75" i="11"/>
  <c r="W75" i="11"/>
  <c r="AB80" i="11"/>
  <c r="J82" i="11"/>
  <c r="AB82" i="11"/>
  <c r="Y88" i="11"/>
  <c r="X88" i="11"/>
  <c r="W96" i="11"/>
  <c r="AB116" i="11"/>
  <c r="O126" i="11"/>
  <c r="AB129" i="11"/>
  <c r="AC128" i="11"/>
  <c r="AC129" i="11" s="1"/>
  <c r="V129" i="11"/>
  <c r="M136" i="11"/>
  <c r="O147" i="11"/>
  <c r="L77" i="11"/>
  <c r="AC79" i="11"/>
  <c r="AC80" i="11" s="1"/>
  <c r="Z80" i="11"/>
  <c r="V118" i="11"/>
  <c r="X120" i="11"/>
  <c r="O124" i="11"/>
  <c r="W125" i="11"/>
  <c r="AE126" i="11"/>
  <c r="O128" i="11"/>
  <c r="W129" i="11"/>
  <c r="W131" i="11"/>
  <c r="AA136" i="11"/>
  <c r="Z138" i="11"/>
  <c r="O139" i="11"/>
  <c r="W140" i="11"/>
  <c r="V142" i="11"/>
  <c r="O143" i="11"/>
  <c r="AB96" i="11"/>
  <c r="AB100" i="11"/>
  <c r="AB105" i="11"/>
  <c r="V127" i="11"/>
  <c r="X129" i="11"/>
  <c r="X140" i="11"/>
  <c r="AE72" i="11"/>
  <c r="M76" i="11"/>
  <c r="M77" i="11" s="1"/>
  <c r="F77" i="11"/>
  <c r="Z78" i="11"/>
  <c r="I79" i="11"/>
  <c r="Y80" i="11"/>
  <c r="M81" i="11"/>
  <c r="M82" i="11" s="1"/>
  <c r="F82" i="11"/>
  <c r="V82" i="11"/>
  <c r="AE81" i="11"/>
  <c r="Y86" i="11"/>
  <c r="M87" i="11"/>
  <c r="V88" i="11"/>
  <c r="AE87" i="11"/>
  <c r="M91" i="11"/>
  <c r="M97" i="11"/>
  <c r="V98" i="11"/>
  <c r="AE97" i="11"/>
  <c r="M101" i="11"/>
  <c r="W102" i="11"/>
  <c r="V102" i="11"/>
  <c r="AE101" i="11"/>
  <c r="AB107" i="11"/>
  <c r="AC106" i="11"/>
  <c r="AC107" i="11" s="1"/>
  <c r="V107" i="11"/>
  <c r="Y114" i="11"/>
  <c r="Y118" i="11"/>
  <c r="AB134" i="11"/>
  <c r="AE62" i="11"/>
  <c r="G65" i="11"/>
  <c r="W65" i="11"/>
  <c r="O66" i="11"/>
  <c r="AE66" i="11"/>
  <c r="G69" i="11"/>
  <c r="W69" i="11"/>
  <c r="O70" i="11"/>
  <c r="AE70" i="11"/>
  <c r="G73" i="11"/>
  <c r="W73" i="11"/>
  <c r="O74" i="11"/>
  <c r="AE74" i="11"/>
  <c r="G77" i="11"/>
  <c r="I77" i="11"/>
  <c r="J79" i="11"/>
  <c r="G82" i="11"/>
  <c r="W82" i="11"/>
  <c r="H82" i="11"/>
  <c r="V84" i="11"/>
  <c r="W88" i="11"/>
  <c r="O89" i="11"/>
  <c r="AE89" i="11"/>
  <c r="O95" i="11"/>
  <c r="AE95" i="11"/>
  <c r="W98" i="11"/>
  <c r="O99" i="11"/>
  <c r="AE99" i="11"/>
  <c r="O104" i="11"/>
  <c r="AE104" i="11"/>
  <c r="W107" i="11"/>
  <c r="Y107" i="11"/>
  <c r="AA116" i="11"/>
  <c r="Z118" i="11"/>
  <c r="AA120" i="11"/>
  <c r="Y127" i="11"/>
  <c r="Z131" i="11"/>
  <c r="AC135" i="11"/>
  <c r="AC136" i="11" s="1"/>
  <c r="V136" i="11"/>
  <c r="O136" i="11"/>
  <c r="Y142" i="11"/>
  <c r="M145" i="11"/>
  <c r="AC66" i="11"/>
  <c r="AC67" i="11" s="1"/>
  <c r="AC74" i="11"/>
  <c r="AC75" i="11" s="1"/>
  <c r="AE83" i="11"/>
  <c r="AC85" i="11"/>
  <c r="AC86" i="11" s="1"/>
  <c r="AC95" i="11"/>
  <c r="AC96" i="11" s="1"/>
  <c r="AC104" i="11"/>
  <c r="AC105" i="11" s="1"/>
  <c r="M119" i="11"/>
  <c r="M128" i="11"/>
  <c r="M139" i="11"/>
  <c r="Y100" i="11"/>
  <c r="Z114" i="11"/>
  <c r="Z123" i="11"/>
  <c r="O78" i="11"/>
  <c r="AC89" i="11"/>
  <c r="AC90" i="11" s="1"/>
  <c r="AE113" i="11"/>
  <c r="M115" i="11"/>
  <c r="AE122" i="11"/>
  <c r="M124" i="11"/>
  <c r="M134" i="11"/>
  <c r="AE141" i="11"/>
  <c r="M143" i="11"/>
</calcChain>
</file>

<file path=xl/sharedStrings.xml><?xml version="1.0" encoding="utf-8"?>
<sst xmlns="http://schemas.openxmlformats.org/spreadsheetml/2006/main" count="3855" uniqueCount="2487">
  <si>
    <t>教育局幼稚園視學組</t>
    <phoneticPr fontId="2" type="noConversion"/>
  </si>
  <si>
    <t>持份者問卷調查結果分析工具</t>
  </si>
  <si>
    <t>輸入指示：</t>
    <phoneticPr fontId="2" type="noConversion"/>
  </si>
  <si>
    <t>請在下面藍色及黃色格子內輸入資料。</t>
    <phoneticPr fontId="2" type="noConversion"/>
  </si>
  <si>
    <t>學校名稱：</t>
    <phoneticPr fontId="2" type="noConversion"/>
  </si>
  <si>
    <t>發出及收回問卷數目：</t>
    <phoneticPr fontId="2" type="noConversion"/>
  </si>
  <si>
    <t>持份者問卷</t>
  </si>
  <si>
    <t>發出數目</t>
    <phoneticPr fontId="2" type="noConversion"/>
  </si>
  <si>
    <t>收回數目</t>
    <phoneticPr fontId="2" type="noConversion"/>
  </si>
  <si>
    <t>持份者對學校意見問卷 – 家長</t>
  </si>
  <si>
    <t>持份者對學校意見問卷 – 教師</t>
  </si>
  <si>
    <t>持份者對學校意見問卷 – 支援人員（文員及校工）</t>
  </si>
  <si>
    <t>索引標籤註釋：</t>
    <phoneticPr fontId="2" type="noConversion"/>
  </si>
  <si>
    <t>資料輸入：</t>
    <phoneticPr fontId="2" type="noConversion"/>
  </si>
  <si>
    <t>A.</t>
    <phoneticPr fontId="2" type="noConversion"/>
  </si>
  <si>
    <t>基本資料輸入</t>
    <phoneticPr fontId="2" type="noConversion"/>
  </si>
  <si>
    <t>B.</t>
    <phoneticPr fontId="2" type="noConversion"/>
  </si>
  <si>
    <t>家長意見輸入</t>
    <phoneticPr fontId="2" type="noConversion"/>
  </si>
  <si>
    <t>C.</t>
    <phoneticPr fontId="2" type="noConversion"/>
  </si>
  <si>
    <t>教師意見輸入</t>
    <phoneticPr fontId="2" type="noConversion"/>
  </si>
  <si>
    <t>D.</t>
    <phoneticPr fontId="2" type="noConversion"/>
  </si>
  <si>
    <t>支援人員（文員及校工）意見輸入</t>
    <phoneticPr fontId="2" type="noConversion"/>
  </si>
  <si>
    <t>分析報告：</t>
    <phoneticPr fontId="2" type="noConversion"/>
  </si>
  <si>
    <t>E.</t>
    <phoneticPr fontId="2" type="noConversion"/>
  </si>
  <si>
    <t>家長意見分析</t>
    <phoneticPr fontId="2" type="noConversion"/>
  </si>
  <si>
    <t>E2.</t>
    <phoneticPr fontId="2" type="noConversion"/>
  </si>
  <si>
    <t>家長意見分析（按班級）</t>
    <phoneticPr fontId="2" type="noConversion"/>
  </si>
  <si>
    <t>F.</t>
    <phoneticPr fontId="2" type="noConversion"/>
  </si>
  <si>
    <t>教師意見分析</t>
    <phoneticPr fontId="2" type="noConversion"/>
  </si>
  <si>
    <t>G.</t>
    <phoneticPr fontId="2" type="noConversion"/>
  </si>
  <si>
    <t>支援人員（文員及校工）意見分析</t>
    <phoneticPr fontId="2" type="noConversion"/>
  </si>
  <si>
    <t>H.</t>
    <phoneticPr fontId="2" type="noConversion"/>
  </si>
  <si>
    <t>比較各持份者對學校工作的意見</t>
  </si>
  <si>
    <t>Last update: 2018.11.22</t>
    <phoneticPr fontId="2" type="noConversion"/>
  </si>
  <si>
    <t>輸入「持份者對學校意見問卷 – 家長」問卷調查結果</t>
  </si>
  <si>
    <t>請在下面黃色、橙色及藍色格子填寫問卷回應。每一橫列代表同一份問卷的回應，每一縱列代表相同題目的回應。</t>
    <phoneticPr fontId="2" type="noConversion"/>
  </si>
  <si>
    <t>代表數字：</t>
    <phoneticPr fontId="2" type="noConversion"/>
  </si>
  <si>
    <r>
      <t>項目（黃色格子）：</t>
    </r>
    <r>
      <rPr>
        <b/>
        <sz val="10"/>
        <color indexed="62"/>
        <rFont val="Arial"/>
        <family val="2"/>
      </rPr>
      <t>5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非常同意</t>
    </r>
    <r>
      <rPr>
        <sz val="10"/>
        <rFont val="Arial"/>
        <family val="2"/>
      </rPr>
      <t xml:space="preserve">  </t>
    </r>
    <r>
      <rPr>
        <b/>
        <sz val="10"/>
        <color indexed="62"/>
        <rFont val="Arial"/>
        <family val="2"/>
      </rPr>
      <t>4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同意</t>
    </r>
    <r>
      <rPr>
        <sz val="10"/>
        <rFont val="Arial"/>
        <family val="2"/>
      </rPr>
      <t xml:space="preserve">  </t>
    </r>
    <r>
      <rPr>
        <b/>
        <sz val="10"/>
        <color indexed="62"/>
        <rFont val="Arial"/>
        <family val="2"/>
      </rPr>
      <t>3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中立</t>
    </r>
    <r>
      <rPr>
        <sz val="10"/>
        <rFont val="Arial"/>
        <family val="2"/>
      </rPr>
      <t xml:space="preserve">  </t>
    </r>
    <r>
      <rPr>
        <b/>
        <sz val="10"/>
        <color indexed="62"/>
        <rFont val="Arial"/>
        <family val="2"/>
      </rPr>
      <t>2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不同意</t>
    </r>
    <r>
      <rPr>
        <sz val="10"/>
        <rFont val="Arial"/>
        <family val="2"/>
      </rPr>
      <t xml:space="preserve">  </t>
    </r>
    <r>
      <rPr>
        <b/>
        <sz val="10"/>
        <color indexed="62"/>
        <rFont val="Arial"/>
        <family val="2"/>
      </rPr>
      <t>1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非常不同意</t>
    </r>
    <r>
      <rPr>
        <sz val="10"/>
        <rFont val="Arial"/>
        <family val="2"/>
      </rPr>
      <t xml:space="preserve">  </t>
    </r>
    <r>
      <rPr>
        <b/>
        <sz val="10"/>
        <color indexed="14"/>
        <rFont val="Arial"/>
        <family val="2"/>
      </rPr>
      <t>9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不適用</t>
    </r>
    <r>
      <rPr>
        <sz val="10"/>
        <rFont val="Arial"/>
        <family val="2"/>
      </rPr>
      <t xml:space="preserve">  </t>
    </r>
    <r>
      <rPr>
        <b/>
        <sz val="10"/>
        <color indexed="10"/>
        <rFont val="Arial"/>
        <family val="2"/>
      </rPr>
      <t>0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沒有填寫</t>
    </r>
    <r>
      <rPr>
        <sz val="10"/>
        <rFont val="Arial"/>
        <family val="2"/>
      </rPr>
      <t xml:space="preserve"> / </t>
    </r>
    <r>
      <rPr>
        <sz val="10"/>
        <rFont val="新細明體"/>
        <family val="1"/>
        <charset val="136"/>
      </rPr>
      <t>填寫多於一項</t>
    </r>
    <phoneticPr fontId="2" type="noConversion"/>
  </si>
  <si>
    <r>
      <t>就讀班級（橙色格子）：</t>
    </r>
    <r>
      <rPr>
        <b/>
        <sz val="10"/>
        <color indexed="17"/>
        <rFont val="Arial"/>
        <family val="2"/>
      </rPr>
      <t>6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全日高班</t>
    </r>
    <r>
      <rPr>
        <sz val="10"/>
        <rFont val="Arial"/>
        <family val="2"/>
      </rPr>
      <t xml:space="preserve">   </t>
    </r>
    <r>
      <rPr>
        <b/>
        <sz val="10"/>
        <color indexed="17"/>
        <rFont val="Arial"/>
        <family val="2"/>
      </rPr>
      <t>5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半日高班</t>
    </r>
    <r>
      <rPr>
        <sz val="10"/>
        <rFont val="Arial"/>
        <family val="2"/>
      </rPr>
      <t xml:space="preserve">   </t>
    </r>
    <r>
      <rPr>
        <b/>
        <sz val="10"/>
        <color indexed="17"/>
        <rFont val="Arial"/>
        <family val="2"/>
      </rPr>
      <t>4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全日低班</t>
    </r>
    <r>
      <rPr>
        <sz val="10"/>
        <rFont val="Arial"/>
        <family val="2"/>
      </rPr>
      <t xml:space="preserve">   </t>
    </r>
    <r>
      <rPr>
        <b/>
        <sz val="10"/>
        <color indexed="17"/>
        <rFont val="Arial"/>
        <family val="2"/>
      </rPr>
      <t>3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半日低班</t>
    </r>
    <r>
      <rPr>
        <sz val="10"/>
        <rFont val="Arial"/>
        <family val="2"/>
      </rPr>
      <t xml:space="preserve">   </t>
    </r>
    <r>
      <rPr>
        <b/>
        <sz val="10"/>
        <color indexed="17"/>
        <rFont val="Arial"/>
        <family val="2"/>
      </rPr>
      <t>2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全日幼兒班</t>
    </r>
    <r>
      <rPr>
        <sz val="10"/>
        <rFont val="Arial"/>
        <family val="2"/>
      </rPr>
      <t xml:space="preserve">   </t>
    </r>
    <r>
      <rPr>
        <b/>
        <sz val="10"/>
        <color indexed="17"/>
        <rFont val="Arial"/>
        <family val="2"/>
      </rPr>
      <t>1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半日幼兒班</t>
    </r>
    <r>
      <rPr>
        <sz val="10"/>
        <rFont val="Arial"/>
        <family val="2"/>
      </rPr>
      <t xml:space="preserve">   </t>
    </r>
    <r>
      <rPr>
        <b/>
        <sz val="10"/>
        <color indexed="10"/>
        <rFont val="Arial"/>
        <family val="2"/>
      </rPr>
      <t>0</t>
    </r>
    <r>
      <rPr>
        <sz val="10"/>
        <rFont val="Arial"/>
        <family val="2"/>
      </rPr>
      <t>=</t>
    </r>
    <r>
      <rPr>
        <sz val="10"/>
        <rFont val="新細明體"/>
        <family val="1"/>
        <charset val="136"/>
      </rPr>
      <t>沒有填寫</t>
    </r>
    <r>
      <rPr>
        <sz val="10"/>
        <rFont val="Arial"/>
        <family val="2"/>
      </rPr>
      <t xml:space="preserve"> / </t>
    </r>
    <r>
      <rPr>
        <sz val="10"/>
        <rFont val="新細明體"/>
        <family val="1"/>
        <charset val="136"/>
      </rPr>
      <t>填寫多於一項</t>
    </r>
    <phoneticPr fontId="2" type="noConversion"/>
  </si>
  <si>
    <t>問卷編號</t>
  </si>
  <si>
    <t>家校溝通</t>
    <phoneticPr fontId="2" type="noConversion"/>
  </si>
  <si>
    <t>學校課程</t>
    <phoneticPr fontId="2" type="noConversion"/>
  </si>
  <si>
    <t>兒童表現</t>
    <phoneticPr fontId="2" type="noConversion"/>
  </si>
  <si>
    <t>兒童關顧</t>
    <phoneticPr fontId="2" type="noConversion"/>
  </si>
  <si>
    <t>家長活動</t>
    <phoneticPr fontId="2" type="noConversion"/>
  </si>
  <si>
    <t>就讀班級</t>
    <phoneticPr fontId="2" type="noConversion"/>
  </si>
  <si>
    <t>家長其他意見</t>
    <phoneticPr fontId="2" type="noConversion"/>
  </si>
  <si>
    <t>Q1</t>
    <phoneticPr fontId="2" type="noConversion"/>
  </si>
  <si>
    <t>Q2</t>
    <phoneticPr fontId="2" type="noConversion"/>
  </si>
  <si>
    <t>Q3</t>
    <phoneticPr fontId="2" type="noConversion"/>
  </si>
  <si>
    <t>Q4</t>
    <phoneticPr fontId="2" type="noConversion"/>
  </si>
  <si>
    <t>Q5</t>
    <phoneticPr fontId="2" type="noConversion"/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</si>
  <si>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</si>
  <si>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</si>
  <si>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</si>
  <si>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</si>
  <si>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</si>
  <si>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</si>
  <si>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</si>
  <si>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</si>
  <si>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</si>
  <si>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</si>
  <si>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</si>
  <si>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</si>
  <si>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</si>
  <si>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</si>
  <si>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</si>
  <si>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Q21</t>
  </si>
  <si>
    <t>Q22</t>
  </si>
  <si>
    <t>Q23</t>
  </si>
  <si>
    <t>Q24</t>
  </si>
  <si>
    <t>Q25</t>
  </si>
  <si>
    <t>Q26</t>
  </si>
  <si>
    <t>Q1</t>
  </si>
  <si>
    <t>Q2</t>
  </si>
  <si>
    <t>Q3</t>
  </si>
  <si>
    <t>Q4</t>
  </si>
  <si>
    <t>Q5</t>
  </si>
  <si>
    <t>GRADE_MODE</t>
    <phoneticPr fontId="2" type="noConversion"/>
  </si>
  <si>
    <t>REMARKS</t>
    <phoneticPr fontId="2" type="noConversion"/>
  </si>
  <si>
    <t>輸入「持份者對學校意見問卷 – 教師」問卷調查結果</t>
  </si>
  <si>
    <t>請在下面黃色及藍色格子填寫問卷回應。每一橫列代表同一份問卷的回應，每一縱列代表相同題目的回應。</t>
    <phoneticPr fontId="2" type="noConversion"/>
  </si>
  <si>
    <t>管理與組織</t>
    <phoneticPr fontId="2" type="noConversion"/>
  </si>
  <si>
    <t>學與教</t>
    <phoneticPr fontId="2" type="noConversion"/>
  </si>
  <si>
    <t>學校文化及給予兒童的支援</t>
    <phoneticPr fontId="2" type="noConversion"/>
  </si>
  <si>
    <t>教師其他意見</t>
    <phoneticPr fontId="2" type="noConversion"/>
  </si>
  <si>
    <t>Q27</t>
  </si>
  <si>
    <t>Q28</t>
  </si>
  <si>
    <t>Q29</t>
  </si>
  <si>
    <t>Q30</t>
  </si>
  <si>
    <t>Q31</t>
  </si>
  <si>
    <t>Q32</t>
  </si>
  <si>
    <t>Q33</t>
  </si>
  <si>
    <t>Q34</t>
  </si>
  <si>
    <t>Q35</t>
  </si>
  <si>
    <t>Q36</t>
  </si>
  <si>
    <t>Q37</t>
  </si>
  <si>
    <t>Q38</t>
  </si>
  <si>
    <t>Q39</t>
  </si>
  <si>
    <t>Q40</t>
  </si>
  <si>
    <t>Q41</t>
  </si>
  <si>
    <t>Q42</t>
  </si>
  <si>
    <t>Q43</t>
  </si>
  <si>
    <t>Q44</t>
  </si>
  <si>
    <t>Q45</t>
  </si>
  <si>
    <t>Q46</t>
  </si>
  <si>
    <t>Q47</t>
  </si>
  <si>
    <t>Q48</t>
  </si>
  <si>
    <t>Q49</t>
  </si>
  <si>
    <t>Q50</t>
  </si>
  <si>
    <t>Q51</t>
  </si>
  <si>
    <t>Q52</t>
  </si>
  <si>
    <t>Q53</t>
  </si>
  <si>
    <t>Q54</t>
  </si>
  <si>
    <t>Q55</t>
  </si>
  <si>
    <t>Q56</t>
  </si>
  <si>
    <t>Q57</t>
  </si>
  <si>
    <t>Q58</t>
  </si>
  <si>
    <t>Q59</t>
  </si>
  <si>
    <t>Q60</t>
  </si>
  <si>
    <t>Q61</t>
  </si>
  <si>
    <t>Q62</t>
  </si>
  <si>
    <t>輸入「持份者對學校意見問卷 – 支援人員（文員及校工）」問卷調查結果</t>
  </si>
  <si>
    <t>項目</t>
    <phoneticPr fontId="2" type="noConversion"/>
  </si>
  <si>
    <t>支援人員（文員及校工）其他意見</t>
    <phoneticPr fontId="2" type="noConversion"/>
  </si>
  <si>
    <r>
      <t>持份者問卷調查結果分析：</t>
    </r>
    <r>
      <rPr>
        <b/>
        <sz val="10"/>
        <color rgb="FF008000"/>
        <rFont val="新細明體"/>
        <family val="1"/>
        <charset val="136"/>
      </rPr>
      <t>家長意見分析</t>
    </r>
    <phoneticPr fontId="2" type="noConversion"/>
  </si>
  <si>
    <t>發出問卷數目：</t>
    <phoneticPr fontId="2" type="noConversion"/>
  </si>
  <si>
    <t>收回問卷數目：</t>
    <phoneticPr fontId="2" type="noConversion"/>
  </si>
  <si>
    <t>收回百分比：</t>
    <phoneticPr fontId="2" type="noConversion"/>
  </si>
  <si>
    <t>非常
同意</t>
    <phoneticPr fontId="2" type="noConversion"/>
  </si>
  <si>
    <t>同意</t>
  </si>
  <si>
    <t>中立</t>
  </si>
  <si>
    <t>不同意</t>
  </si>
  <si>
    <t>非常
不同意</t>
    <phoneticPr fontId="2" type="noConversion"/>
  </si>
  <si>
    <t>不適用</t>
  </si>
  <si>
    <r>
      <t>沒有填寫</t>
    </r>
    <r>
      <rPr>
        <b/>
        <sz val="10"/>
        <rFont val="Arial"/>
        <family val="2"/>
      </rPr>
      <t xml:space="preserve"> / </t>
    </r>
    <r>
      <rPr>
        <b/>
        <sz val="10"/>
        <rFont val="新細明體"/>
        <family val="1"/>
        <charset val="136"/>
      </rPr>
      <t>填寫多於一項</t>
    </r>
    <phoneticPr fontId="2" type="noConversion"/>
  </si>
  <si>
    <t>總數</t>
    <phoneticPr fontId="2" type="noConversion"/>
  </si>
  <si>
    <r>
      <t xml:space="preserve">平均值
</t>
    </r>
    <r>
      <rPr>
        <sz val="9"/>
        <rFont val="Arial"/>
        <family val="2"/>
      </rPr>
      <t>(</t>
    </r>
    <r>
      <rPr>
        <sz val="9"/>
        <rFont val="新細明體"/>
        <family val="1"/>
        <charset val="136"/>
      </rPr>
      <t>只限</t>
    </r>
    <r>
      <rPr>
        <sz val="9"/>
        <rFont val="Arial"/>
        <family val="2"/>
      </rPr>
      <t>1-5)</t>
    </r>
    <phoneticPr fontId="2" type="noConversion"/>
  </si>
  <si>
    <t>1.           </t>
  </si>
  <si>
    <t>我清楚知道學校的辦學宗旨。</t>
    <phoneticPr fontId="2" type="noConversion"/>
  </si>
  <si>
    <t>2.           </t>
  </si>
  <si>
    <t>學校重視我的意見。</t>
    <phoneticPr fontId="2" type="noConversion"/>
  </si>
  <si>
    <t>3.           </t>
  </si>
  <si>
    <t>學校會讓我知道學校報告的內容。</t>
    <phoneticPr fontId="2" type="noConversion"/>
  </si>
  <si>
    <t>4.           </t>
  </si>
  <si>
    <t>學校近年不斷進步，逐漸提升教學與照顧服務。</t>
    <phoneticPr fontId="2" type="noConversion"/>
  </si>
  <si>
    <t>5.           </t>
  </si>
  <si>
    <t>學校提供均衡課程，讓我的子女發展多方面的潛能。</t>
    <phoneticPr fontId="2" type="noConversion"/>
  </si>
  <si>
    <t>6.           </t>
  </si>
  <si>
    <t>學校能幫助我的子女建立閱讀興趣。</t>
    <phoneticPr fontId="2" type="noConversion"/>
  </si>
  <si>
    <t>7.           </t>
  </si>
  <si>
    <t>學校能幫助我的子女養成良好品德。</t>
    <phoneticPr fontId="2" type="noConversion"/>
  </si>
  <si>
    <t>8.           </t>
  </si>
  <si>
    <t>學校着意培養兒童的自我管理能力。</t>
    <phoneticPr fontId="2" type="noConversion"/>
  </si>
  <si>
    <r>
      <t>9.           </t>
    </r>
    <r>
      <rPr>
        <sz val="12"/>
        <rFont val="Times New Roman"/>
        <family val="1"/>
      </rPr>
      <t/>
    </r>
  </si>
  <si>
    <t>學校所採用評估兒童的方法，能幫助我了解子女身心發展。</t>
    <phoneticPr fontId="2" type="noConversion"/>
  </si>
  <si>
    <r>
      <t>10.           </t>
    </r>
    <r>
      <rPr>
        <sz val="12"/>
        <rFont val="Times New Roman"/>
        <family val="1"/>
      </rPr>
      <t/>
    </r>
  </si>
  <si>
    <t>學校經常向我報告子女的學習情況，讓我知悉他們的學習表現和發展。</t>
    <phoneticPr fontId="2" type="noConversion"/>
  </si>
  <si>
    <r>
      <t>11.           </t>
    </r>
    <r>
      <rPr>
        <sz val="12"/>
        <rFont val="Times New Roman"/>
        <family val="1"/>
      </rPr>
      <t/>
    </r>
  </si>
  <si>
    <t>我的子女喜歡上學。</t>
    <phoneticPr fontId="2" type="noConversion"/>
  </si>
  <si>
    <r>
      <t>12.           </t>
    </r>
    <r>
      <rPr>
        <sz val="12"/>
        <rFont val="Times New Roman"/>
        <family val="1"/>
      </rPr>
      <t/>
    </r>
  </si>
  <si>
    <t>我的子女對學習有濃厚興趣。</t>
    <phoneticPr fontId="2" type="noConversion"/>
  </si>
  <si>
    <r>
      <t>13.           </t>
    </r>
    <r>
      <rPr>
        <sz val="12"/>
        <rFont val="Times New Roman"/>
        <family val="1"/>
      </rPr>
      <t/>
    </r>
  </si>
  <si>
    <t>我的子女對學習有自信。</t>
    <phoneticPr fontId="2" type="noConversion"/>
  </si>
  <si>
    <r>
      <t>14.           </t>
    </r>
    <r>
      <rPr>
        <sz val="12"/>
        <rFont val="Times New Roman"/>
        <family val="1"/>
      </rPr>
      <t/>
    </r>
  </si>
  <si>
    <t>我的子女與同學相處融洽。</t>
    <phoneticPr fontId="2" type="noConversion"/>
  </si>
  <si>
    <r>
      <t>15.           </t>
    </r>
    <r>
      <rPr>
        <sz val="12"/>
        <rFont val="Times New Roman"/>
        <family val="1"/>
      </rPr>
      <t/>
    </r>
  </si>
  <si>
    <t>學校的地方整潔衞生。</t>
    <phoneticPr fontId="2" type="noConversion"/>
  </si>
  <si>
    <r>
      <t>16.           </t>
    </r>
    <r>
      <rPr>
        <sz val="12"/>
        <rFont val="Times New Roman"/>
        <family val="1"/>
      </rPr>
      <t/>
    </r>
  </si>
  <si>
    <t>學校的安全措施完善，能保障兒童和員工的安全。</t>
    <phoneticPr fontId="2" type="noConversion"/>
  </si>
  <si>
    <r>
      <t>17.           </t>
    </r>
    <r>
      <rPr>
        <sz val="12"/>
        <rFont val="Times New Roman"/>
        <family val="1"/>
      </rPr>
      <t/>
    </r>
  </si>
  <si>
    <t>學校能適切關顧初入學及中途入學兒童。</t>
    <phoneticPr fontId="2" type="noConversion"/>
  </si>
  <si>
    <r>
      <t>18.           </t>
    </r>
    <r>
      <rPr>
        <sz val="12"/>
        <rFont val="Times New Roman"/>
        <family val="1"/>
      </rPr>
      <t/>
    </r>
  </si>
  <si>
    <t>學校提供的活動能有效支援小一入學的兒童及其家長。</t>
    <phoneticPr fontId="2" type="noConversion"/>
  </si>
  <si>
    <r>
      <t>19.           </t>
    </r>
    <r>
      <rPr>
        <sz val="12"/>
        <rFont val="Times New Roman"/>
        <family val="1"/>
      </rPr>
      <t/>
    </r>
  </si>
  <si>
    <t>學校能幫助我的子女解決身心發展和學習方面所遇到的問題。</t>
    <phoneticPr fontId="2" type="noConversion"/>
  </si>
  <si>
    <r>
      <t>20.           </t>
    </r>
    <r>
      <rPr>
        <sz val="12"/>
        <rFont val="Times New Roman"/>
        <family val="1"/>
      </rPr>
      <t/>
    </r>
  </si>
  <si>
    <t>教師對我的子女態度友善。</t>
    <phoneticPr fontId="2" type="noConversion"/>
  </si>
  <si>
    <r>
      <t>21.           </t>
    </r>
    <r>
      <rPr>
        <sz val="12"/>
        <rFont val="Times New Roman"/>
        <family val="1"/>
      </rPr>
      <t/>
    </r>
  </si>
  <si>
    <t>支援人員(文員及校工)對我的子女態度友善。</t>
    <phoneticPr fontId="2" type="noConversion"/>
  </si>
  <si>
    <r>
      <t>22.           </t>
    </r>
    <r>
      <rPr>
        <sz val="12"/>
        <rFont val="Times New Roman"/>
        <family val="1"/>
      </rPr>
      <t/>
    </r>
  </si>
  <si>
    <t>學校能安排切合家長需要的教育活動。</t>
    <phoneticPr fontId="2" type="noConversion"/>
  </si>
  <si>
    <r>
      <t>23.           </t>
    </r>
    <r>
      <rPr>
        <sz val="12"/>
        <rFont val="Times New Roman"/>
        <family val="1"/>
      </rPr>
      <t/>
    </r>
  </si>
  <si>
    <t>學校能與家長建立夥伴關係，支援兒童成長。</t>
    <phoneticPr fontId="2" type="noConversion"/>
  </si>
  <si>
    <r>
      <t>24.           </t>
    </r>
    <r>
      <rPr>
        <sz val="12"/>
        <rFont val="Times New Roman"/>
        <family val="1"/>
      </rPr>
      <t/>
    </r>
  </si>
  <si>
    <t>學校積極鼓勵家長參與學校的活動。</t>
    <phoneticPr fontId="2" type="noConversion"/>
  </si>
  <si>
    <r>
      <t>25.           </t>
    </r>
    <r>
      <rPr>
        <sz val="12"/>
        <rFont val="Times New Roman"/>
        <family val="1"/>
      </rPr>
      <t/>
    </r>
  </si>
  <si>
    <t>我積極參與學校的活動。</t>
    <phoneticPr fontId="2" type="noConversion"/>
  </si>
  <si>
    <r>
      <t>26.           </t>
    </r>
    <r>
      <rPr>
        <sz val="12"/>
        <rFont val="Times New Roman"/>
        <family val="1"/>
      </rPr>
      <t/>
    </r>
  </si>
  <si>
    <t>我對學校有歸屬感。</t>
    <phoneticPr fontId="2" type="noConversion"/>
  </si>
  <si>
    <t>全日
高班</t>
    <phoneticPr fontId="2" type="noConversion"/>
  </si>
  <si>
    <t>半日
高班</t>
    <phoneticPr fontId="2" type="noConversion"/>
  </si>
  <si>
    <t>全日
低班</t>
    <phoneticPr fontId="2" type="noConversion"/>
  </si>
  <si>
    <t>半日
低班</t>
    <phoneticPr fontId="2" type="noConversion"/>
  </si>
  <si>
    <t>全日
幼兒班</t>
    <phoneticPr fontId="2" type="noConversion"/>
  </si>
  <si>
    <t>半日
幼兒班</t>
    <phoneticPr fontId="2" type="noConversion"/>
  </si>
  <si>
    <r>
      <t>沒有填寫</t>
    </r>
    <r>
      <rPr>
        <sz val="10"/>
        <rFont val="Arial"/>
        <family val="2"/>
      </rPr>
      <t xml:space="preserve"> / </t>
    </r>
    <r>
      <rPr>
        <sz val="10"/>
        <rFont val="細明體"/>
        <family val="3"/>
        <charset val="136"/>
      </rPr>
      <t>填寫多於一項</t>
    </r>
    <phoneticPr fontId="2" type="noConversion"/>
  </si>
  <si>
    <t>回應者的子女就讀的班級</t>
    <phoneticPr fontId="2" type="noConversion"/>
  </si>
  <si>
    <t>1.</t>
    <phoneticPr fontId="2" type="noConversion"/>
  </si>
  <si>
    <t>2.</t>
    <phoneticPr fontId="2" type="noConversion"/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</si>
  <si>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</si>
  <si>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</si>
  <si>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</si>
  <si>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</si>
  <si>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</si>
  <si>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</si>
  <si>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</si>
  <si>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</si>
  <si>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</si>
  <si>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</si>
  <si>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</si>
  <si>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</si>
  <si>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</si>
  <si>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</si>
  <si>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</si>
  <si>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</si>
  <si>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</si>
  <si>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</si>
  <si>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</si>
  <si>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</si>
  <si>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</si>
  <si>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</si>
  <si>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</si>
  <si>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</si>
  <si>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</si>
  <si>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</si>
  <si>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</si>
  <si>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</si>
  <si>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</si>
  <si>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</si>
  <si>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</si>
  <si>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</si>
  <si>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</si>
  <si>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</si>
  <si>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</si>
  <si>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</si>
  <si>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</si>
  <si>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</si>
  <si>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</si>
  <si>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</si>
  <si>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</si>
  <si>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</si>
  <si>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</si>
  <si>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</si>
  <si>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</si>
  <si>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</si>
  <si>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</si>
  <si>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</si>
  <si>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</si>
  <si>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</si>
  <si>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</si>
  <si>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</si>
  <si>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</si>
  <si>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</si>
  <si>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</si>
  <si>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</si>
  <si>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</si>
  <si>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</si>
  <si>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</si>
  <si>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</si>
  <si>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</si>
  <si>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</si>
  <si>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</si>
  <si>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</si>
  <si>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</si>
  <si>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</si>
  <si>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</si>
  <si>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</si>
  <si>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</si>
  <si>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</si>
  <si>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</si>
  <si>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</si>
  <si>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</si>
  <si>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</si>
  <si>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</si>
  <si>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</si>
  <si>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</si>
  <si>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</si>
  <si>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</si>
  <si>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</si>
  <si>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</si>
  <si>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</si>
  <si>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</si>
  <si>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</si>
  <si>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</si>
  <si>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</si>
  <si>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</si>
  <si>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</si>
  <si>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</si>
  <si>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</si>
  <si>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</si>
  <si>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</si>
  <si>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</si>
  <si>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</si>
  <si>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</si>
  <si>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</si>
  <si>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</si>
  <si>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</si>
  <si>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</si>
  <si>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</si>
  <si>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</si>
  <si>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</si>
  <si>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</si>
  <si>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</si>
  <si>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</si>
  <si>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</si>
  <si>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</si>
  <si>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</si>
  <si>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</si>
  <si>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</si>
  <si>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</si>
  <si>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</si>
  <si>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</si>
  <si>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</si>
  <si>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</si>
  <si>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</si>
  <si>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</si>
  <si>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</si>
  <si>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</si>
  <si>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</si>
  <si>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</si>
  <si>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</si>
  <si>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</si>
  <si>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</si>
  <si>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</si>
  <si>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</si>
  <si>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</si>
  <si>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</si>
  <si>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</si>
  <si>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</si>
  <si>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</si>
  <si>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</si>
  <si>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</si>
  <si>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</si>
  <si>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</si>
  <si>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</si>
  <si>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</si>
  <si>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</si>
  <si>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</si>
  <si>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</si>
  <si>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</si>
  <si>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</si>
  <si>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</si>
  <si>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</si>
  <si>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</si>
  <si>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</si>
  <si>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</si>
  <si>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</si>
  <si>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</si>
  <si>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</si>
  <si>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</si>
  <si>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</si>
  <si>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</si>
  <si>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</si>
  <si>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</si>
  <si>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</si>
  <si>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</si>
  <si>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</si>
  <si>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</si>
  <si>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</si>
  <si>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</si>
  <si>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</si>
  <si>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</si>
  <si>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</si>
  <si>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</si>
  <si>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</si>
  <si>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</si>
  <si>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</si>
  <si>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</si>
  <si>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</si>
  <si>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</si>
  <si>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</si>
  <si>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</si>
  <si>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</si>
  <si>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</si>
  <si>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</si>
  <si>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</si>
  <si>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</si>
  <si>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</si>
  <si>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</si>
  <si>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</si>
  <si>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</si>
  <si>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</si>
  <si>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</si>
  <si>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</si>
  <si>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</si>
  <si>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</si>
  <si>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</si>
  <si>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</si>
  <si>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</si>
  <si>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</si>
  <si>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</si>
  <si>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</si>
  <si>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</si>
  <si>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</si>
  <si>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</si>
  <si>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</si>
  <si>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</si>
  <si>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</si>
  <si>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</si>
  <si>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</si>
  <si>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</si>
  <si>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</si>
  <si>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</si>
  <si>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</si>
  <si>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</si>
  <si>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</si>
  <si>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</si>
  <si>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</si>
  <si>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</si>
  <si>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</si>
  <si>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</si>
  <si>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</si>
  <si>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</si>
  <si>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</si>
  <si>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</si>
  <si>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</si>
  <si>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</si>
  <si>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</si>
  <si>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</si>
  <si>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</si>
  <si>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</si>
  <si>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</si>
  <si>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</si>
  <si>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</si>
  <si>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</si>
  <si>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</si>
  <si>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</si>
  <si>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</si>
  <si>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</si>
  <si>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</si>
  <si>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</si>
  <si>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</si>
  <si>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</si>
  <si>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</si>
  <si>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</si>
  <si>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</si>
  <si>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</si>
  <si>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</si>
  <si>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</si>
  <si>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</si>
  <si>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</si>
  <si>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</si>
  <si>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</si>
  <si>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</si>
  <si>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</si>
  <si>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</si>
  <si>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</si>
  <si>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</si>
  <si>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</si>
  <si>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</si>
  <si>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</si>
  <si>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</si>
  <si>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</si>
  <si>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</si>
  <si>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</si>
  <si>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</si>
  <si>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</si>
  <si>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</si>
  <si>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</si>
  <si>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</si>
  <si>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</si>
  <si>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</si>
  <si>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</si>
  <si>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</si>
  <si>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</si>
  <si>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</si>
  <si>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</si>
  <si>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</si>
  <si>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</si>
  <si>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</si>
  <si>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</si>
  <si>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</si>
  <si>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</si>
  <si>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</si>
  <si>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</si>
  <si>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</si>
  <si>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</si>
  <si>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</si>
  <si>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</si>
  <si>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</si>
  <si>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</si>
  <si>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</si>
  <si>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</si>
  <si>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</si>
  <si>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</si>
  <si>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</si>
  <si>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</si>
  <si>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</si>
  <si>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</si>
  <si>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</si>
  <si>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</si>
  <si>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</si>
  <si>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</si>
  <si>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</si>
  <si>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</si>
  <si>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</si>
  <si>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</si>
  <si>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r>
      <t>持份者問卷調查結果分析：</t>
    </r>
    <r>
      <rPr>
        <b/>
        <sz val="10"/>
        <color indexed="17"/>
        <rFont val="新細明體"/>
        <family val="1"/>
        <charset val="136"/>
      </rPr>
      <t>家長</t>
    </r>
    <r>
      <rPr>
        <b/>
        <sz val="10"/>
        <color rgb="FF008000"/>
        <rFont val="新細明體"/>
        <family val="1"/>
        <charset val="136"/>
      </rPr>
      <t>意見分析（</t>
    </r>
    <r>
      <rPr>
        <b/>
        <sz val="10"/>
        <color indexed="17"/>
        <rFont val="新細明體"/>
        <family val="1"/>
        <charset val="136"/>
      </rPr>
      <t>按班級）</t>
    </r>
    <phoneticPr fontId="2" type="noConversion"/>
  </si>
  <si>
    <r>
      <t>平均值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</t>
    </r>
    <r>
      <rPr>
        <sz val="10"/>
        <rFont val="新細明體"/>
        <family val="1"/>
        <charset val="136"/>
      </rPr>
      <t>只限</t>
    </r>
    <r>
      <rPr>
        <sz val="10"/>
        <rFont val="Arial"/>
        <family val="2"/>
      </rPr>
      <t>1-5)</t>
    </r>
    <phoneticPr fontId="2" type="noConversion"/>
  </si>
  <si>
    <t>非常同意</t>
    <phoneticPr fontId="2" type="noConversion"/>
  </si>
  <si>
    <t>非常不同意</t>
    <phoneticPr fontId="2" type="noConversion"/>
  </si>
  <si>
    <t>不適用</t>
    <phoneticPr fontId="2" type="noConversion"/>
  </si>
  <si>
    <r>
      <t>平均值</t>
    </r>
    <r>
      <rPr>
        <sz val="10"/>
        <rFont val="Arial"/>
        <family val="2"/>
      </rPr>
      <t xml:space="preserve"> (</t>
    </r>
    <r>
      <rPr>
        <sz val="10"/>
        <rFont val="新細明體"/>
        <family val="1"/>
        <charset val="136"/>
      </rPr>
      <t>只限</t>
    </r>
    <r>
      <rPr>
        <sz val="10"/>
        <rFont val="Arial"/>
        <family val="2"/>
      </rPr>
      <t>1-5)</t>
    </r>
    <phoneticPr fontId="2" type="noConversion"/>
  </si>
  <si>
    <t>高班</t>
    <phoneticPr fontId="2" type="noConversion"/>
  </si>
  <si>
    <t>低班</t>
    <phoneticPr fontId="2" type="noConversion"/>
  </si>
  <si>
    <t>幼兒班</t>
    <phoneticPr fontId="2" type="noConversion"/>
  </si>
  <si>
    <r>
      <t>沒有填寫</t>
    </r>
    <r>
      <rPr>
        <sz val="10"/>
        <rFont val="Arial"/>
        <family val="2"/>
      </rPr>
      <t xml:space="preserve"> / </t>
    </r>
    <r>
      <rPr>
        <sz val="10"/>
        <rFont val="新細明體"/>
        <family val="1"/>
        <charset val="136"/>
      </rPr>
      <t>填寫多於一項</t>
    </r>
    <phoneticPr fontId="2" type="noConversion"/>
  </si>
  <si>
    <r>
      <t>持份者問卷調查結果分析：</t>
    </r>
    <r>
      <rPr>
        <b/>
        <sz val="10"/>
        <color indexed="10"/>
        <rFont val="新細明體"/>
        <family val="1"/>
        <charset val="136"/>
      </rPr>
      <t>教師意見分析</t>
    </r>
    <phoneticPr fontId="2" type="noConversion"/>
  </si>
  <si>
    <t>學校有清晰的發展方向。</t>
    <phoneticPr fontId="2" type="noConversion"/>
  </si>
  <si>
    <t>學校能考慮各方面條件，配合校情，探討未來發展的方向。</t>
    <phoneticPr fontId="2" type="noConversion"/>
  </si>
  <si>
    <t>學校有適時檢討和跟進實行中的各項計劃。</t>
    <phoneticPr fontId="2" type="noConversion"/>
  </si>
  <si>
    <t>學校的決策具透明度。</t>
    <phoneticPr fontId="2" type="noConversion"/>
  </si>
  <si>
    <r>
      <t>管理層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</t>
    </r>
    <r>
      <rPr>
        <sz val="10"/>
        <rFont val="新細明體"/>
        <family val="1"/>
        <charset val="136"/>
      </rPr>
      <t>有效帶領學校持續發展。</t>
    </r>
    <phoneticPr fontId="2" type="noConversion"/>
  </si>
  <si>
    <t>管理層有效發揮監察職能。</t>
    <phoneticPr fontId="2" type="noConversion"/>
  </si>
  <si>
    <t>管理層重視我的意見。</t>
    <phoneticPr fontId="2" type="noConversion"/>
  </si>
  <si>
    <t>管理層有效指導教師工作。</t>
    <phoneticPr fontId="2" type="noConversion"/>
  </si>
  <si>
    <t>校長能賦權展能，讓教師發揮所長。</t>
    <phoneticPr fontId="2" type="noConversion"/>
  </si>
  <si>
    <t>副校長／主任能促進領導層和教師間的溝通。</t>
    <phoneticPr fontId="2" type="noConversion"/>
  </si>
  <si>
    <t>學校安排的培訓活動對我的工作有幫助。</t>
    <phoneticPr fontId="2" type="noConversion"/>
  </si>
  <si>
    <t>學校為新入職教師提供足夠的培訓及支援。</t>
    <phoneticPr fontId="2" type="noConversion"/>
  </si>
  <si>
    <t>學校已建立專業的交流文化。</t>
    <phoneticPr fontId="2" type="noConversion"/>
  </si>
  <si>
    <t>學校考績有助促進教師的專業成長。</t>
    <phoneticPr fontId="2" type="noConversion"/>
  </si>
  <si>
    <t>學校考績制度能公平地評鑑教師的工作表現。</t>
    <phoneticPr fontId="2" type="noConversion"/>
  </si>
  <si>
    <t>學校的空間規劃理想，有利兒童進行不同的學習活動。</t>
    <phoneticPr fontId="2" type="noConversion"/>
  </si>
  <si>
    <t>學校提供足夠資源，支援我的教學工作。</t>
    <phoneticPr fontId="2" type="noConversion"/>
  </si>
  <si>
    <t>學校能通過自我評估準確檢視校情。</t>
    <phoneticPr fontId="2" type="noConversion"/>
  </si>
  <si>
    <r>
      <t>1</t>
    </r>
    <r>
      <rPr>
        <sz val="8"/>
        <rFont val="Arial"/>
        <family val="2"/>
      </rPr>
      <t xml:space="preserve"> </t>
    </r>
    <r>
      <rPr>
        <sz val="8"/>
        <rFont val="細明體"/>
        <family val="3"/>
        <charset val="136"/>
      </rPr>
      <t>管理層指校長、副校長與主任。</t>
    </r>
    <phoneticPr fontId="2" type="noConversion"/>
  </si>
  <si>
    <t>學校能落實「策劃—推行—評估」的自評循環理念。</t>
    <phoneticPr fontId="2" type="noConversion"/>
  </si>
  <si>
    <t>我清楚知道如何進行學校的自評工作。</t>
    <phoneticPr fontId="2" type="noConversion"/>
  </si>
  <si>
    <r>
      <t>我有足夠的機會全面參與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</t>
    </r>
    <r>
      <rPr>
        <sz val="10"/>
        <rFont val="新細明體"/>
        <family val="1"/>
        <charset val="136"/>
      </rPr>
      <t>評鑑學校的工作。</t>
    </r>
    <phoneticPr fontId="2" type="noConversion"/>
  </si>
  <si>
    <t>進行自評時，學校能夠全面檢視過去一年的工作。</t>
    <phoneticPr fontId="2" type="noConversion"/>
  </si>
  <si>
    <t>學校清楚向家長匯報自評結果和工作計劃。</t>
    <phoneticPr fontId="2" type="noConversion"/>
  </si>
  <si>
    <t>學校的課程發展目標及政策清晰。</t>
    <phoneticPr fontId="2" type="noConversion"/>
  </si>
  <si>
    <t>學校提供全面的課程，讓兒童發展多方面的潛能。</t>
    <phoneticPr fontId="2" type="noConversion"/>
  </si>
  <si>
    <r>
      <t>27.           </t>
    </r>
    <r>
      <rPr>
        <sz val="12"/>
        <rFont val="Times New Roman"/>
        <family val="1"/>
      </rPr>
      <t/>
    </r>
  </si>
  <si>
    <t>學校的課程能均衡地照顧兒童各方面的發展需要。</t>
    <phoneticPr fontId="2" type="noConversion"/>
  </si>
  <si>
    <r>
      <t>28.           </t>
    </r>
    <r>
      <rPr>
        <sz val="12"/>
        <rFont val="Times New Roman"/>
        <family val="1"/>
      </rPr>
      <t/>
    </r>
  </si>
  <si>
    <t>學校能按兒童的發展需要、能力、興趣和經驗，編排課程。</t>
    <phoneticPr fontId="2" type="noConversion"/>
  </si>
  <si>
    <r>
      <t>29.           </t>
    </r>
    <r>
      <rPr>
        <sz val="12"/>
        <rFont val="Times New Roman"/>
        <family val="1"/>
      </rPr>
      <t/>
    </r>
  </si>
  <si>
    <t>學校能以遊戲為策略設計課程。</t>
    <phoneticPr fontId="2" type="noConversion"/>
  </si>
  <si>
    <r>
      <t>30.           </t>
    </r>
    <r>
      <rPr>
        <sz val="12"/>
        <rFont val="Times New Roman"/>
        <family val="1"/>
      </rPr>
      <t/>
    </r>
  </si>
  <si>
    <t>學校為兒童提供豐富而適切的學習環境，引發兒童的學習興趣。</t>
    <phoneticPr fontId="2" type="noConversion"/>
  </si>
  <si>
    <r>
      <t>31.           </t>
    </r>
    <r>
      <rPr>
        <sz val="12"/>
        <rFont val="Times New Roman"/>
        <family val="1"/>
      </rPr>
      <t/>
    </r>
  </si>
  <si>
    <t>學校的課程統籌機制運作暢順。</t>
    <phoneticPr fontId="2" type="noConversion"/>
  </si>
  <si>
    <r>
      <t>32.           </t>
    </r>
    <r>
      <rPr>
        <sz val="12"/>
        <rFont val="Times New Roman"/>
        <family val="1"/>
      </rPr>
      <t/>
    </r>
  </si>
  <si>
    <t>學校能有效監察課程的實施。</t>
    <phoneticPr fontId="2" type="noConversion"/>
  </si>
  <si>
    <r>
      <t>33.           </t>
    </r>
    <r>
      <rPr>
        <sz val="12"/>
        <rFont val="Times New Roman"/>
        <family val="1"/>
      </rPr>
      <t/>
    </r>
  </si>
  <si>
    <t>學校能根據課程檢討結果修訂課程。</t>
    <phoneticPr fontId="2" type="noConversion"/>
  </si>
  <si>
    <r>
      <t>34.           </t>
    </r>
    <r>
      <rPr>
        <sz val="12"/>
        <rFont val="Times New Roman"/>
        <family val="1"/>
      </rPr>
      <t/>
    </r>
  </si>
  <si>
    <t>我經常因應兒童的學習表現來調節教學內容和策略。</t>
    <phoneticPr fontId="2" type="noConversion"/>
  </si>
  <si>
    <r>
      <t>35.           </t>
    </r>
    <r>
      <rPr>
        <sz val="12"/>
        <rFont val="Times New Roman"/>
        <family val="1"/>
      </rPr>
      <t/>
    </r>
  </si>
  <si>
    <t>我與其他教師協作良好。</t>
    <phoneticPr fontId="2" type="noConversion"/>
  </si>
  <si>
    <r>
      <t>36.           </t>
    </r>
    <r>
      <rPr>
        <sz val="12"/>
        <rFont val="Times New Roman"/>
        <family val="1"/>
      </rPr>
      <t/>
    </r>
  </si>
  <si>
    <t>我經常在課堂上安排不同形式的學習活動，例如小實驗、討論和口頭匯報等。</t>
    <phoneticPr fontId="2" type="noConversion"/>
  </si>
  <si>
    <r>
      <t>37.           </t>
    </r>
    <r>
      <rPr>
        <sz val="12"/>
        <rFont val="Times New Roman"/>
        <family val="1"/>
      </rPr>
      <t/>
    </r>
  </si>
  <si>
    <t>我能善用提問技巧，促進兒童學習。</t>
    <phoneticPr fontId="2" type="noConversion"/>
  </si>
  <si>
    <r>
      <t>38.           </t>
    </r>
    <r>
      <rPr>
        <sz val="12"/>
        <rFont val="Times New Roman"/>
        <family val="1"/>
      </rPr>
      <t/>
    </r>
  </si>
  <si>
    <t>我經常鼓勵兒童表達意見。</t>
    <phoneticPr fontId="2" type="noConversion"/>
  </si>
  <si>
    <r>
      <t>2</t>
    </r>
    <r>
      <rPr>
        <sz val="8"/>
        <rFont val="Arial"/>
        <family val="2"/>
      </rPr>
      <t xml:space="preserve"> </t>
    </r>
    <r>
      <rPr>
        <sz val="8"/>
        <rFont val="細明體"/>
        <family val="3"/>
        <charset val="136"/>
      </rPr>
      <t>「全面參與」即教師有機會通過不同途徑就學校各範疇事務發表意見。</t>
    </r>
    <phoneticPr fontId="2" type="noConversion"/>
  </si>
  <si>
    <r>
      <t>39.           </t>
    </r>
    <r>
      <rPr>
        <sz val="12"/>
        <rFont val="Times New Roman"/>
        <family val="1"/>
      </rPr>
      <t/>
    </r>
  </si>
  <si>
    <t>我經常提供機會，讓兒童發揮創意。</t>
    <phoneticPr fontId="2" type="noConversion"/>
  </si>
  <si>
    <r>
      <t>40.           </t>
    </r>
    <r>
      <rPr>
        <sz val="12"/>
        <rFont val="Times New Roman"/>
        <family val="1"/>
      </rPr>
      <t/>
    </r>
  </si>
  <si>
    <t>我着意培養兒童的自我管理能力。</t>
    <phoneticPr fontId="2" type="noConversion"/>
  </si>
  <si>
    <r>
      <t>41.           </t>
    </r>
    <r>
      <rPr>
        <sz val="12"/>
        <rFont val="Times New Roman"/>
        <family val="1"/>
      </rPr>
      <t/>
    </r>
  </si>
  <si>
    <t>兒童對學習有濃厚的興趣。</t>
    <phoneticPr fontId="2" type="noConversion"/>
  </si>
  <si>
    <r>
      <t>42.           </t>
    </r>
    <r>
      <rPr>
        <sz val="12"/>
        <rFont val="Times New Roman"/>
        <family val="1"/>
      </rPr>
      <t/>
    </r>
  </si>
  <si>
    <t>兒童與人交談時，表現自信。</t>
    <phoneticPr fontId="2" type="noConversion"/>
  </si>
  <si>
    <r>
      <t>43.           </t>
    </r>
    <r>
      <rPr>
        <sz val="12"/>
        <rFont val="Times New Roman"/>
        <family val="1"/>
      </rPr>
      <t/>
    </r>
  </si>
  <si>
    <t>兒童懂得運用不同的資源學習，例如圖書、玩具、教具等。</t>
    <phoneticPr fontId="2" type="noConversion"/>
  </si>
  <si>
    <r>
      <t>44.           </t>
    </r>
    <r>
      <rPr>
        <sz val="12"/>
        <rFont val="Times New Roman"/>
        <family val="1"/>
      </rPr>
      <t/>
    </r>
  </si>
  <si>
    <t>兒童懂得運用不同的方式表達自己，如說話、繪畫、創作等。</t>
    <phoneticPr fontId="2" type="noConversion"/>
  </si>
  <si>
    <r>
      <t>45.           </t>
    </r>
    <r>
      <rPr>
        <sz val="12"/>
        <rFont val="Times New Roman"/>
        <family val="1"/>
      </rPr>
      <t/>
    </r>
  </si>
  <si>
    <t>兒童經常與同伴互動交流。</t>
    <phoneticPr fontId="2" type="noConversion"/>
  </si>
  <si>
    <r>
      <t>46.           </t>
    </r>
    <r>
      <rPr>
        <sz val="12"/>
        <rFont val="Times New Roman"/>
        <family val="1"/>
      </rPr>
      <t/>
    </r>
  </si>
  <si>
    <t>兒童認真地完成學習活動。</t>
    <phoneticPr fontId="2" type="noConversion"/>
  </si>
  <si>
    <r>
      <t>47.           </t>
    </r>
    <r>
      <rPr>
        <sz val="12"/>
        <rFont val="Times New Roman"/>
        <family val="1"/>
      </rPr>
      <t/>
    </r>
  </si>
  <si>
    <t>兒童喜愛閱讀。</t>
    <phoneticPr fontId="2" type="noConversion"/>
  </si>
  <si>
    <r>
      <t>48.           </t>
    </r>
    <r>
      <rPr>
        <sz val="12"/>
        <rFont val="Times New Roman"/>
        <family val="1"/>
      </rPr>
      <t/>
    </r>
  </si>
  <si>
    <t>學校已制訂清晰的評估政策。</t>
    <phoneticPr fontId="2" type="noConversion"/>
  </si>
  <si>
    <r>
      <t>49.           </t>
    </r>
    <r>
      <rPr>
        <sz val="12"/>
        <rFont val="Times New Roman"/>
        <family val="1"/>
      </rPr>
      <t/>
    </r>
  </si>
  <si>
    <t>學校採用的兒童評估方法能有效促進兒童學習。</t>
    <phoneticPr fontId="2" type="noConversion"/>
  </si>
  <si>
    <r>
      <t>50.           </t>
    </r>
    <r>
      <rPr>
        <sz val="12"/>
        <rFont val="Times New Roman"/>
        <family val="1"/>
      </rPr>
      <t/>
    </r>
  </si>
  <si>
    <t>我有跟進評估資料，例如教學評估、兒童學習經驗評估等，以改善教學。</t>
    <phoneticPr fontId="2" type="noConversion"/>
  </si>
  <si>
    <r>
      <t>51.           </t>
    </r>
    <r>
      <rPr>
        <sz val="12"/>
        <rFont val="Times New Roman"/>
        <family val="1"/>
      </rPr>
      <t/>
    </r>
  </si>
  <si>
    <t>我經常向家長報告他們子女的學習情況，讓他們知悉其子女的學習表現和發展。</t>
    <phoneticPr fontId="2" type="noConversion"/>
  </si>
  <si>
    <r>
      <t>52.           </t>
    </r>
    <r>
      <rPr>
        <sz val="12"/>
        <rFont val="Times New Roman"/>
        <family val="1"/>
      </rPr>
      <t/>
    </r>
  </si>
  <si>
    <t>學校能支援教師，以適當策略照顧兒童的學習差異。</t>
    <phoneticPr fontId="2" type="noConversion"/>
  </si>
  <si>
    <r>
      <t>53.           </t>
    </r>
    <r>
      <rPr>
        <sz val="12"/>
        <rFont val="Times New Roman"/>
        <family val="1"/>
      </rPr>
      <t/>
    </r>
  </si>
  <si>
    <t>我能及早識別兒童的多元需要。</t>
    <phoneticPr fontId="2" type="noConversion"/>
  </si>
  <si>
    <r>
      <t>54.           </t>
    </r>
    <r>
      <rPr>
        <sz val="12"/>
        <rFont val="Times New Roman"/>
        <family val="1"/>
      </rPr>
      <t/>
    </r>
  </si>
  <si>
    <t>學校設有機制，能有效處理或支援兒童的多元需要。</t>
    <phoneticPr fontId="2" type="noConversion"/>
  </si>
  <si>
    <r>
      <t>55.           </t>
    </r>
    <r>
      <rPr>
        <sz val="12"/>
        <rFont val="Times New Roman"/>
        <family val="1"/>
      </rPr>
      <t/>
    </r>
  </si>
  <si>
    <r>
      <t>56.           </t>
    </r>
    <r>
      <rPr>
        <sz val="12"/>
        <rFont val="Times New Roman"/>
        <family val="1"/>
      </rPr>
      <t/>
    </r>
  </si>
  <si>
    <r>
      <t>57.           </t>
    </r>
    <r>
      <rPr>
        <sz val="12"/>
        <rFont val="Times New Roman"/>
        <family val="1"/>
      </rPr>
      <t/>
    </r>
  </si>
  <si>
    <t>校內員工相處融洽。</t>
    <phoneticPr fontId="2" type="noConversion"/>
  </si>
  <si>
    <r>
      <t>58.           </t>
    </r>
    <r>
      <rPr>
        <sz val="12"/>
        <rFont val="Times New Roman"/>
        <family val="1"/>
      </rPr>
      <t/>
    </r>
  </si>
  <si>
    <t>家長與學校關係良好。</t>
    <phoneticPr fontId="2" type="noConversion"/>
  </si>
  <si>
    <r>
      <t>59.           </t>
    </r>
    <r>
      <rPr>
        <sz val="12"/>
        <rFont val="Times New Roman"/>
        <family val="1"/>
      </rPr>
      <t/>
    </r>
  </si>
  <si>
    <r>
      <t>60.           </t>
    </r>
    <r>
      <rPr>
        <sz val="12"/>
        <rFont val="Times New Roman"/>
        <family val="1"/>
      </rPr>
      <t/>
    </r>
  </si>
  <si>
    <r>
      <t>61.           </t>
    </r>
    <r>
      <rPr>
        <sz val="12"/>
        <rFont val="Times New Roman"/>
        <family val="1"/>
      </rPr>
      <t/>
    </r>
  </si>
  <si>
    <t>學校有團隊精神，士氣良好。</t>
    <phoneticPr fontId="2" type="noConversion"/>
  </si>
  <si>
    <r>
      <t>62.           </t>
    </r>
    <r>
      <rPr>
        <sz val="12"/>
        <rFont val="Times New Roman"/>
        <family val="1"/>
      </rPr>
      <t/>
    </r>
  </si>
  <si>
    <t>所有範疇</t>
    <phoneticPr fontId="2" type="noConversion"/>
  </si>
  <si>
    <t>範疇平均值</t>
    <phoneticPr fontId="2" type="noConversion"/>
  </si>
  <si>
    <r>
      <t>持份者問卷調查結果分析：</t>
    </r>
    <r>
      <rPr>
        <b/>
        <sz val="10"/>
        <color indexed="12"/>
        <rFont val="新細明體"/>
        <family val="1"/>
        <charset val="136"/>
      </rPr>
      <t>支援人員（文員及校工）</t>
    </r>
    <phoneticPr fontId="2" type="noConversion"/>
  </si>
  <si>
    <t>學校能清晰界定我的工作範圍和職責。</t>
    <phoneticPr fontId="2" type="noConversion"/>
  </si>
  <si>
    <t>學校為新入職的支援人員(文員及校工)提供足夠的培訓及支援。</t>
    <phoneticPr fontId="2" type="noConversion"/>
  </si>
  <si>
    <t>學校提供在職培訓，提升我的工作能力。</t>
    <phoneticPr fontId="2" type="noConversion"/>
  </si>
  <si>
    <t>學校提供足夠資源，支援我的工作。</t>
    <phoneticPr fontId="2" type="noConversion"/>
  </si>
  <si>
    <r>
      <t>管理層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</t>
    </r>
    <r>
      <rPr>
        <sz val="10"/>
        <rFont val="新細明體"/>
        <family val="1"/>
        <charset val="136"/>
      </rPr>
      <t>適當地分配工作。</t>
    </r>
    <phoneticPr fontId="2" type="noConversion"/>
  </si>
  <si>
    <t>管理層領導有方。</t>
    <phoneticPr fontId="2" type="noConversion"/>
  </si>
  <si>
    <t>管理層與我的工作關係和諧。</t>
    <phoneticPr fontId="2" type="noConversion"/>
  </si>
  <si>
    <t>我滿意學校的考績制度。</t>
    <phoneticPr fontId="2" type="noConversion"/>
  </si>
  <si>
    <t>教師與我的工作關係和諧。</t>
    <phoneticPr fontId="2" type="noConversion"/>
  </si>
  <si>
    <t>我與兒童的關係和諧。</t>
    <phoneticPr fontId="2" type="noConversion"/>
  </si>
  <si>
    <t>我與家長的關係良好。</t>
    <phoneticPr fontId="2" type="noConversion"/>
  </si>
  <si>
    <r>
      <t>1</t>
    </r>
    <r>
      <rPr>
        <sz val="8"/>
        <rFont val="Arial"/>
        <family val="2"/>
      </rPr>
      <t xml:space="preserve"> </t>
    </r>
    <r>
      <rPr>
        <sz val="8"/>
        <rFont val="新細明體"/>
        <family val="1"/>
        <charset val="136"/>
      </rPr>
      <t>管理層指校長、副校長與主任。</t>
    </r>
    <phoneticPr fontId="2" type="noConversion"/>
  </si>
  <si>
    <r>
      <t>持份者問卷調查結果分析：</t>
    </r>
    <r>
      <rPr>
        <b/>
        <sz val="9.5"/>
        <color indexed="61"/>
        <rFont val="新細明體"/>
        <family val="1"/>
        <charset val="136"/>
      </rPr>
      <t>比較各持份者對學校工作的意見</t>
    </r>
    <phoneticPr fontId="2" type="noConversion"/>
  </si>
  <si>
    <r>
      <t>沒有填寫</t>
    </r>
    <r>
      <rPr>
        <b/>
        <sz val="9.5"/>
        <rFont val="Arial"/>
        <family val="2"/>
      </rPr>
      <t xml:space="preserve"> / </t>
    </r>
    <r>
      <rPr>
        <b/>
        <sz val="9.5"/>
        <rFont val="新細明體"/>
        <family val="1"/>
        <charset val="136"/>
      </rPr>
      <t>填寫多於一項</t>
    </r>
    <phoneticPr fontId="2" type="noConversion"/>
  </si>
  <si>
    <r>
      <t xml:space="preserve">平均值
</t>
    </r>
    <r>
      <rPr>
        <sz val="9.5"/>
        <rFont val="Arial"/>
        <family val="2"/>
      </rPr>
      <t>(</t>
    </r>
    <r>
      <rPr>
        <sz val="9.5"/>
        <rFont val="新細明體"/>
        <family val="1"/>
        <charset val="136"/>
      </rPr>
      <t>只限</t>
    </r>
    <r>
      <rPr>
        <sz val="9.5"/>
        <rFont val="Arial"/>
        <family val="2"/>
      </rPr>
      <t>1-5)</t>
    </r>
    <phoneticPr fontId="2" type="noConversion"/>
  </si>
  <si>
    <r>
      <t xml:space="preserve">I.a. </t>
    </r>
    <r>
      <rPr>
        <b/>
        <sz val="9.5"/>
        <rFont val="新細明體"/>
        <family val="1"/>
        <charset val="136"/>
      </rPr>
      <t>管理與組織：策劃與行政</t>
    </r>
    <phoneticPr fontId="2" type="noConversion"/>
  </si>
  <si>
    <r>
      <t xml:space="preserve">I.c. </t>
    </r>
    <r>
      <rPr>
        <b/>
        <sz val="9.5"/>
        <rFont val="新細明體"/>
        <family val="1"/>
        <charset val="136"/>
      </rPr>
      <t>管理與組織：員工管理</t>
    </r>
    <phoneticPr fontId="2" type="noConversion"/>
  </si>
  <si>
    <t>教師意見</t>
    <phoneticPr fontId="2" type="noConversion"/>
  </si>
  <si>
    <t>家長意見</t>
    <phoneticPr fontId="2" type="noConversion"/>
  </si>
  <si>
    <r>
      <t>15.           </t>
    </r>
    <r>
      <rPr>
        <sz val="12"/>
        <rFont val="Times New Roman"/>
        <family val="1"/>
      </rPr>
      <t/>
    </r>
    <phoneticPr fontId="2" type="noConversion"/>
  </si>
  <si>
    <r>
      <t>16.           </t>
    </r>
    <r>
      <rPr>
        <sz val="12"/>
        <rFont val="Times New Roman"/>
        <family val="1"/>
      </rPr>
      <t/>
    </r>
    <phoneticPr fontId="2" type="noConversion"/>
  </si>
  <si>
    <t>支援人員（文員及校工）意見</t>
    <phoneticPr fontId="2" type="noConversion"/>
  </si>
  <si>
    <r>
      <t xml:space="preserve">I.b. </t>
    </r>
    <r>
      <rPr>
        <b/>
        <sz val="9.5"/>
        <rFont val="新細明體"/>
        <family val="1"/>
        <charset val="136"/>
      </rPr>
      <t>管理與組織：領導能力</t>
    </r>
    <phoneticPr fontId="2" type="noConversion"/>
  </si>
  <si>
    <t>管理層有效帶領學校持續發展。</t>
    <phoneticPr fontId="2" type="noConversion"/>
  </si>
  <si>
    <r>
      <t xml:space="preserve">I.e. </t>
    </r>
    <r>
      <rPr>
        <b/>
        <sz val="9.5"/>
        <rFont val="新細明體"/>
        <family val="1"/>
        <charset val="136"/>
      </rPr>
      <t>管理與組織：自我評估</t>
    </r>
    <phoneticPr fontId="2" type="noConversion"/>
  </si>
  <si>
    <r>
      <t>學校能落實「策劃</t>
    </r>
    <r>
      <rPr>
        <sz val="9.5"/>
        <rFont val="Arial"/>
        <family val="2"/>
      </rPr>
      <t>—</t>
    </r>
    <r>
      <rPr>
        <sz val="9.5"/>
        <rFont val="新細明體"/>
        <family val="1"/>
        <charset val="136"/>
      </rPr>
      <t>推行</t>
    </r>
    <r>
      <rPr>
        <sz val="9.5"/>
        <rFont val="Arial"/>
        <family val="2"/>
      </rPr>
      <t>—</t>
    </r>
    <r>
      <rPr>
        <sz val="9.5"/>
        <rFont val="新細明體"/>
        <family val="1"/>
        <charset val="136"/>
      </rPr>
      <t>評估」的自評循環理念。</t>
    </r>
    <phoneticPr fontId="2" type="noConversion"/>
  </si>
  <si>
    <t>管理層適當地分配工作。</t>
    <phoneticPr fontId="2" type="noConversion"/>
  </si>
  <si>
    <t>我有足夠的機會全面參與評鑑學校的工作。</t>
    <phoneticPr fontId="2" type="noConversion"/>
  </si>
  <si>
    <r>
      <t xml:space="preserve">I.d. </t>
    </r>
    <r>
      <rPr>
        <b/>
        <sz val="9.5"/>
        <rFont val="新細明體"/>
        <family val="1"/>
        <charset val="136"/>
      </rPr>
      <t>管理與組織：資源調配</t>
    </r>
    <phoneticPr fontId="2" type="noConversion"/>
  </si>
  <si>
    <r>
      <t xml:space="preserve">II.a. </t>
    </r>
    <r>
      <rPr>
        <b/>
        <sz val="9.5"/>
        <rFont val="新細明體"/>
        <family val="1"/>
        <charset val="136"/>
      </rPr>
      <t>學與教：課程設計</t>
    </r>
    <phoneticPr fontId="2" type="noConversion"/>
  </si>
  <si>
    <r>
      <t xml:space="preserve">II.c. </t>
    </r>
    <r>
      <rPr>
        <b/>
        <sz val="9.5"/>
        <rFont val="新細明體"/>
        <family val="1"/>
        <charset val="136"/>
      </rPr>
      <t>學與教：兒童學習</t>
    </r>
    <phoneticPr fontId="2" type="noConversion"/>
  </si>
  <si>
    <t>6.           </t>
    <phoneticPr fontId="2" type="noConversion"/>
  </si>
  <si>
    <t>7.           </t>
    <phoneticPr fontId="2" type="noConversion"/>
  </si>
  <si>
    <t>5.           </t>
    <phoneticPr fontId="2" type="noConversion"/>
  </si>
  <si>
    <r>
      <t>8.           </t>
    </r>
    <r>
      <rPr>
        <sz val="12"/>
        <rFont val="Times New Roman"/>
        <family val="1"/>
      </rPr>
      <t/>
    </r>
    <phoneticPr fontId="2" type="noConversion"/>
  </si>
  <si>
    <r>
      <t>11.           </t>
    </r>
    <r>
      <rPr>
        <sz val="12"/>
        <rFont val="Times New Roman"/>
        <family val="1"/>
      </rPr>
      <t/>
    </r>
    <phoneticPr fontId="2" type="noConversion"/>
  </si>
  <si>
    <r>
      <t xml:space="preserve">II.b. </t>
    </r>
    <r>
      <rPr>
        <b/>
        <sz val="9.5"/>
        <rFont val="新細明體"/>
        <family val="1"/>
        <charset val="136"/>
      </rPr>
      <t>學與教：教學與照顧</t>
    </r>
    <phoneticPr fontId="2" type="noConversion"/>
  </si>
  <si>
    <r>
      <t>12.           </t>
    </r>
    <r>
      <rPr>
        <sz val="12"/>
        <rFont val="Times New Roman"/>
        <family val="1"/>
      </rPr>
      <t/>
    </r>
    <phoneticPr fontId="2" type="noConversion"/>
  </si>
  <si>
    <r>
      <t>13.           </t>
    </r>
    <r>
      <rPr>
        <sz val="12"/>
        <rFont val="Times New Roman"/>
        <family val="1"/>
      </rPr>
      <t/>
    </r>
    <phoneticPr fontId="2" type="noConversion"/>
  </si>
  <si>
    <r>
      <t>14.           </t>
    </r>
    <r>
      <rPr>
        <sz val="12"/>
        <rFont val="Times New Roman"/>
        <family val="1"/>
      </rPr>
      <t/>
    </r>
    <phoneticPr fontId="2" type="noConversion"/>
  </si>
  <si>
    <r>
      <t xml:space="preserve">II.d. </t>
    </r>
    <r>
      <rPr>
        <b/>
        <sz val="9.5"/>
        <rFont val="新細明體"/>
        <family val="1"/>
        <charset val="136"/>
      </rPr>
      <t>學與教：學習經驗評估</t>
    </r>
    <phoneticPr fontId="2" type="noConversion"/>
  </si>
  <si>
    <r>
      <t>9.           </t>
    </r>
    <r>
      <rPr>
        <sz val="12"/>
        <rFont val="Times New Roman"/>
        <family val="1"/>
      </rPr>
      <t/>
    </r>
    <phoneticPr fontId="2" type="noConversion"/>
  </si>
  <si>
    <r>
      <t>10.           </t>
    </r>
    <r>
      <rPr>
        <sz val="12"/>
        <rFont val="Times New Roman"/>
        <family val="1"/>
      </rPr>
      <t/>
    </r>
    <phoneticPr fontId="2" type="noConversion"/>
  </si>
  <si>
    <r>
      <t xml:space="preserve">III.a. </t>
    </r>
    <r>
      <rPr>
        <b/>
        <sz val="9.5"/>
        <rFont val="新細明體"/>
        <family val="1"/>
        <charset val="136"/>
      </rPr>
      <t>學校文化及給予兒童的支援：關顧服務</t>
    </r>
    <phoneticPr fontId="2" type="noConversion"/>
  </si>
  <si>
    <r>
      <t xml:space="preserve">III.c. </t>
    </r>
    <r>
      <rPr>
        <b/>
        <sz val="9.5"/>
        <rFont val="新細明體"/>
        <family val="1"/>
        <charset val="136"/>
      </rPr>
      <t>學校文化及給予兒童的支援：學校文化</t>
    </r>
    <phoneticPr fontId="2" type="noConversion"/>
  </si>
  <si>
    <r>
      <t>17.           </t>
    </r>
    <r>
      <rPr>
        <sz val="12"/>
        <rFont val="Times New Roman"/>
        <family val="1"/>
      </rPr>
      <t/>
    </r>
    <phoneticPr fontId="2" type="noConversion"/>
  </si>
  <si>
    <r>
      <t>20.           </t>
    </r>
    <r>
      <rPr>
        <sz val="12"/>
        <rFont val="Times New Roman"/>
        <family val="1"/>
      </rPr>
      <t/>
    </r>
    <phoneticPr fontId="2" type="noConversion"/>
  </si>
  <si>
    <r>
      <t>18.           </t>
    </r>
    <r>
      <rPr>
        <sz val="12"/>
        <rFont val="Times New Roman"/>
        <family val="1"/>
      </rPr>
      <t/>
    </r>
    <phoneticPr fontId="2" type="noConversion"/>
  </si>
  <si>
    <r>
      <t>21.           </t>
    </r>
    <r>
      <rPr>
        <sz val="12"/>
        <rFont val="Times New Roman"/>
        <family val="1"/>
      </rPr>
      <t/>
    </r>
    <phoneticPr fontId="2" type="noConversion"/>
  </si>
  <si>
    <r>
      <t>19.           </t>
    </r>
    <r>
      <rPr>
        <sz val="12"/>
        <rFont val="Times New Roman"/>
        <family val="1"/>
      </rPr>
      <t/>
    </r>
    <phoneticPr fontId="2" type="noConversion"/>
  </si>
  <si>
    <r>
      <t>25.           </t>
    </r>
    <r>
      <rPr>
        <sz val="12"/>
        <rFont val="Times New Roman"/>
        <family val="1"/>
      </rPr>
      <t/>
    </r>
    <phoneticPr fontId="2" type="noConversion"/>
  </si>
  <si>
    <r>
      <t>26.           </t>
    </r>
    <r>
      <rPr>
        <sz val="12"/>
        <rFont val="Times New Roman"/>
        <family val="1"/>
      </rPr>
      <t/>
    </r>
    <phoneticPr fontId="2" type="noConversion"/>
  </si>
  <si>
    <r>
      <t xml:space="preserve">III.b. </t>
    </r>
    <r>
      <rPr>
        <b/>
        <sz val="9.5"/>
        <rFont val="新細明體"/>
        <family val="1"/>
        <charset val="136"/>
      </rPr>
      <t>學校文化及給予兒童的支援：與家長及外間的聯繫</t>
    </r>
    <phoneticPr fontId="2" type="noConversion"/>
  </si>
  <si>
    <r>
      <t>22.           </t>
    </r>
    <r>
      <rPr>
        <sz val="12"/>
        <rFont val="Times New Roman"/>
        <family val="1"/>
      </rPr>
      <t/>
    </r>
    <phoneticPr fontId="2" type="noConversion"/>
  </si>
  <si>
    <r>
      <t>23.           </t>
    </r>
    <r>
      <rPr>
        <sz val="12"/>
        <rFont val="Times New Roman"/>
        <family val="1"/>
      </rPr>
      <t/>
    </r>
    <phoneticPr fontId="2" type="noConversion"/>
  </si>
  <si>
    <r>
      <t>24.           </t>
    </r>
    <r>
      <rPr>
        <sz val="12"/>
        <rFont val="Times New Roman"/>
        <family val="1"/>
      </rPr>
      <t/>
    </r>
    <phoneticPr fontId="2" type="noConversion"/>
  </si>
  <si>
    <r>
      <rPr>
        <b/>
        <sz val="12"/>
        <rFont val="新細明體"/>
        <family val="1"/>
        <charset val="136"/>
      </rPr>
      <t>教育局幼稚園視學組</t>
    </r>
  </si>
  <si>
    <r>
      <rPr>
        <b/>
        <sz val="12"/>
        <rFont val="新細明體"/>
        <family val="1"/>
        <charset val="136"/>
      </rPr>
      <t>持份者問卷調查：家長</t>
    </r>
    <phoneticPr fontId="2" type="noConversion"/>
  </si>
  <si>
    <r>
      <rPr>
        <sz val="12"/>
        <rFont val="新細明體"/>
        <family val="1"/>
        <charset val="136"/>
      </rPr>
      <t>學校名稱：</t>
    </r>
  </si>
  <si>
    <r>
      <rPr>
        <sz val="12"/>
        <rFont val="新細明體"/>
        <family val="1"/>
        <charset val="136"/>
      </rPr>
      <t>遞交期限：</t>
    </r>
  </si>
  <si>
    <r>
      <rPr>
        <sz val="12"/>
        <rFont val="新細明體"/>
        <family val="1"/>
        <charset val="136"/>
      </rPr>
      <t>學校編號：</t>
    </r>
  </si>
  <si>
    <r>
      <rPr>
        <sz val="12"/>
        <rFont val="新細明體"/>
        <family val="1"/>
        <charset val="136"/>
      </rPr>
      <t>校訪編號：</t>
    </r>
    <phoneticPr fontId="2" type="noConversion"/>
  </si>
  <si>
    <r>
      <rPr>
        <sz val="12"/>
        <rFont val="新細明體"/>
        <family val="1"/>
        <charset val="136"/>
      </rPr>
      <t>發出問卷數目：</t>
    </r>
  </si>
  <si>
    <r>
      <rPr>
        <sz val="12"/>
        <rFont val="新細明體"/>
        <family val="1"/>
        <charset val="136"/>
      </rPr>
      <t>收回問卷數目：</t>
    </r>
    <phoneticPr fontId="2" type="noConversion"/>
  </si>
  <si>
    <r>
      <rPr>
        <sz val="12"/>
        <rFont val="新細明體"/>
        <family val="1"/>
        <charset val="136"/>
      </rPr>
      <t>收回百分比：</t>
    </r>
    <phoneticPr fontId="2" type="noConversion"/>
  </si>
  <si>
    <r>
      <t xml:space="preserve">1. </t>
    </r>
    <r>
      <rPr>
        <b/>
        <sz val="12"/>
        <rFont val="細明體"/>
        <family val="3"/>
        <charset val="136"/>
      </rPr>
      <t>家校溝通</t>
    </r>
    <phoneticPr fontId="2" type="noConversion"/>
  </si>
  <si>
    <r>
      <rPr>
        <b/>
        <sz val="10"/>
        <rFont val="新細明體"/>
        <family val="1"/>
        <charset val="136"/>
      </rPr>
      <t>非常
同意</t>
    </r>
    <phoneticPr fontId="2" type="noConversion"/>
  </si>
  <si>
    <r>
      <rPr>
        <b/>
        <sz val="10"/>
        <rFont val="新細明體"/>
        <family val="1"/>
        <charset val="136"/>
      </rPr>
      <t>同意</t>
    </r>
  </si>
  <si>
    <r>
      <rPr>
        <b/>
        <sz val="10"/>
        <rFont val="新細明體"/>
        <family val="1"/>
        <charset val="136"/>
      </rPr>
      <t>中立</t>
    </r>
  </si>
  <si>
    <r>
      <rPr>
        <b/>
        <sz val="10"/>
        <rFont val="新細明體"/>
        <family val="1"/>
        <charset val="136"/>
      </rPr>
      <t>不同意</t>
    </r>
  </si>
  <si>
    <r>
      <rPr>
        <b/>
        <sz val="10"/>
        <rFont val="新細明體"/>
        <family val="1"/>
        <charset val="136"/>
      </rPr>
      <t>非常
不同意</t>
    </r>
    <phoneticPr fontId="2" type="noConversion"/>
  </si>
  <si>
    <r>
      <rPr>
        <b/>
        <sz val="10"/>
        <rFont val="新細明體"/>
        <family val="1"/>
        <charset val="136"/>
      </rPr>
      <t>不適用</t>
    </r>
  </si>
  <si>
    <r>
      <rPr>
        <b/>
        <sz val="10"/>
        <rFont val="新細明體"/>
        <family val="1"/>
        <charset val="136"/>
      </rPr>
      <t>總數</t>
    </r>
    <phoneticPr fontId="2" type="noConversion"/>
  </si>
  <si>
    <r>
      <rPr>
        <b/>
        <sz val="10"/>
        <rFont val="新細明體"/>
        <family val="1"/>
        <charset val="136"/>
      </rPr>
      <t>平均值</t>
    </r>
    <phoneticPr fontId="2" type="noConversion"/>
  </si>
  <si>
    <t>1.           </t>
    <phoneticPr fontId="2" type="noConversion"/>
  </si>
  <si>
    <r>
      <rPr>
        <sz val="10"/>
        <rFont val="新細明體"/>
        <family val="1"/>
        <charset val="136"/>
      </rPr>
      <t>我清楚知道學校的辦學宗旨。</t>
    </r>
    <phoneticPr fontId="2" type="noConversion"/>
  </si>
  <si>
    <t>2.           </t>
    <phoneticPr fontId="2" type="noConversion"/>
  </si>
  <si>
    <r>
      <rPr>
        <sz val="10"/>
        <rFont val="新細明體"/>
        <family val="1"/>
        <charset val="136"/>
      </rPr>
      <t>學校重視我的意見。</t>
    </r>
    <phoneticPr fontId="2" type="noConversion"/>
  </si>
  <si>
    <t>3.           </t>
    <phoneticPr fontId="2" type="noConversion"/>
  </si>
  <si>
    <r>
      <rPr>
        <sz val="10"/>
        <rFont val="新細明體"/>
        <family val="1"/>
        <charset val="136"/>
      </rPr>
      <t>學校會讓我知道學校報告的內容。</t>
    </r>
    <phoneticPr fontId="2" type="noConversion"/>
  </si>
  <si>
    <t>4.           </t>
    <phoneticPr fontId="2" type="noConversion"/>
  </si>
  <si>
    <r>
      <rPr>
        <sz val="10"/>
        <rFont val="新細明體"/>
        <family val="1"/>
        <charset val="136"/>
      </rPr>
      <t>學校近年不斷進步，逐漸提升教學與照顧服務。</t>
    </r>
    <phoneticPr fontId="2" type="noConversion"/>
  </si>
  <si>
    <r>
      <t xml:space="preserve">2. </t>
    </r>
    <r>
      <rPr>
        <b/>
        <sz val="12"/>
        <rFont val="細明體"/>
        <family val="3"/>
        <charset val="136"/>
      </rPr>
      <t>學校課程</t>
    </r>
    <phoneticPr fontId="2" type="noConversion"/>
  </si>
  <si>
    <r>
      <rPr>
        <sz val="10"/>
        <rFont val="新細明體"/>
        <family val="1"/>
        <charset val="136"/>
      </rPr>
      <t>學校提供均衡課程，讓我的子女發展多方面的潛能。</t>
    </r>
    <phoneticPr fontId="2" type="noConversion"/>
  </si>
  <si>
    <r>
      <rPr>
        <sz val="10"/>
        <rFont val="新細明體"/>
        <family val="1"/>
        <charset val="136"/>
      </rPr>
      <t>學校能幫助我的子女建立閱讀興趣。</t>
    </r>
    <phoneticPr fontId="2" type="noConversion"/>
  </si>
  <si>
    <r>
      <rPr>
        <sz val="10"/>
        <rFont val="新細明體"/>
        <family val="1"/>
        <charset val="136"/>
      </rPr>
      <t>學校能幫助我的子女養成良好品德。</t>
    </r>
    <phoneticPr fontId="2" type="noConversion"/>
  </si>
  <si>
    <t>8.           </t>
    <phoneticPr fontId="2" type="noConversion"/>
  </si>
  <si>
    <r>
      <rPr>
        <sz val="10"/>
        <rFont val="新細明體"/>
        <family val="1"/>
        <charset val="136"/>
      </rPr>
      <t>學校着意培養兒童的自我管理能力。</t>
    </r>
    <phoneticPr fontId="2" type="noConversion"/>
  </si>
  <si>
    <r>
      <rPr>
        <sz val="10"/>
        <rFont val="新細明體"/>
        <family val="1"/>
        <charset val="136"/>
      </rPr>
      <t>學校所採用評估兒童的方法，能幫助我了解子女身心發展。</t>
    </r>
    <phoneticPr fontId="2" type="noConversion"/>
  </si>
  <si>
    <r>
      <rPr>
        <sz val="10"/>
        <rFont val="新細明體"/>
        <family val="1"/>
        <charset val="136"/>
      </rPr>
      <t>學校經常向我報告子女的學習情況，讓我知悉他們的學習表現和發展。</t>
    </r>
    <phoneticPr fontId="2" type="noConversion"/>
  </si>
  <si>
    <r>
      <t xml:space="preserve">3. </t>
    </r>
    <r>
      <rPr>
        <b/>
        <sz val="12"/>
        <rFont val="細明體"/>
        <family val="3"/>
        <charset val="136"/>
      </rPr>
      <t>兒童表現</t>
    </r>
    <phoneticPr fontId="2" type="noConversion"/>
  </si>
  <si>
    <r>
      <rPr>
        <sz val="10"/>
        <rFont val="新細明體"/>
        <family val="1"/>
        <charset val="136"/>
      </rPr>
      <t>我的子女喜歡上學。</t>
    </r>
    <phoneticPr fontId="2" type="noConversion"/>
  </si>
  <si>
    <r>
      <rPr>
        <sz val="10"/>
        <rFont val="新細明體"/>
        <family val="1"/>
        <charset val="136"/>
      </rPr>
      <t>我的子女對學習有濃厚興趣。</t>
    </r>
    <phoneticPr fontId="2" type="noConversion"/>
  </si>
  <si>
    <r>
      <rPr>
        <sz val="10"/>
        <rFont val="新細明體"/>
        <family val="1"/>
        <charset val="136"/>
      </rPr>
      <t>我的子女對學習有自信。</t>
    </r>
    <phoneticPr fontId="2" type="noConversion"/>
  </si>
  <si>
    <r>
      <rPr>
        <sz val="10"/>
        <rFont val="新細明體"/>
        <family val="1"/>
        <charset val="136"/>
      </rPr>
      <t>我的子女與同學相處融洽。</t>
    </r>
    <phoneticPr fontId="2" type="noConversion"/>
  </si>
  <si>
    <r>
      <t xml:space="preserve">4. </t>
    </r>
    <r>
      <rPr>
        <b/>
        <sz val="12"/>
        <rFont val="細明體"/>
        <family val="3"/>
        <charset val="136"/>
      </rPr>
      <t>兒童關顧</t>
    </r>
    <phoneticPr fontId="2" type="noConversion"/>
  </si>
  <si>
    <r>
      <rPr>
        <sz val="10"/>
        <rFont val="新細明體"/>
        <family val="1"/>
        <charset val="136"/>
      </rPr>
      <t>學校的地方整潔衞生。</t>
    </r>
    <phoneticPr fontId="2" type="noConversion"/>
  </si>
  <si>
    <r>
      <rPr>
        <sz val="10"/>
        <rFont val="新細明體"/>
        <family val="1"/>
        <charset val="136"/>
      </rPr>
      <t>學校的安全措施完善，能保障兒童和員工的安全。</t>
    </r>
    <phoneticPr fontId="2" type="noConversion"/>
  </si>
  <si>
    <r>
      <rPr>
        <sz val="10"/>
        <rFont val="新細明體"/>
        <family val="1"/>
        <charset val="136"/>
      </rPr>
      <t>學校能適切關顧初入學及中途入學兒童。</t>
    </r>
    <phoneticPr fontId="2" type="noConversion"/>
  </si>
  <si>
    <r>
      <rPr>
        <sz val="10"/>
        <rFont val="新細明體"/>
        <family val="1"/>
        <charset val="136"/>
      </rPr>
      <t>學校提供的活動能有效支援小一入學的兒童及其家長。</t>
    </r>
    <phoneticPr fontId="2" type="noConversion"/>
  </si>
  <si>
    <r>
      <rPr>
        <sz val="10"/>
        <rFont val="新細明體"/>
        <family val="1"/>
        <charset val="136"/>
      </rPr>
      <t>學校能幫助我的子女解決身心發展和學習方面所遇到的問題。</t>
    </r>
    <phoneticPr fontId="2" type="noConversion"/>
  </si>
  <si>
    <r>
      <rPr>
        <sz val="10"/>
        <rFont val="新細明體"/>
        <family val="1"/>
        <charset val="136"/>
      </rPr>
      <t>教師對我的子女態度友善。</t>
    </r>
    <phoneticPr fontId="2" type="noConversion"/>
  </si>
  <si>
    <r>
      <rPr>
        <sz val="10"/>
        <rFont val="新細明體"/>
        <family val="1"/>
        <charset val="136"/>
      </rPr>
      <t>支援人員</t>
    </r>
    <r>
      <rPr>
        <sz val="10"/>
        <rFont val="Arial Narrow"/>
        <family val="2"/>
      </rPr>
      <t>(</t>
    </r>
    <r>
      <rPr>
        <sz val="10"/>
        <rFont val="新細明體"/>
        <family val="1"/>
        <charset val="136"/>
      </rPr>
      <t>文員及校工</t>
    </r>
    <r>
      <rPr>
        <sz val="10"/>
        <rFont val="Arial Narrow"/>
        <family val="2"/>
      </rPr>
      <t>)</t>
    </r>
    <r>
      <rPr>
        <sz val="10"/>
        <rFont val="新細明體"/>
        <family val="1"/>
        <charset val="136"/>
      </rPr>
      <t>對我的子女態度友善。</t>
    </r>
    <phoneticPr fontId="2" type="noConversion"/>
  </si>
  <si>
    <r>
      <t xml:space="preserve">5. </t>
    </r>
    <r>
      <rPr>
        <b/>
        <sz val="12"/>
        <rFont val="細明體"/>
        <family val="3"/>
        <charset val="136"/>
      </rPr>
      <t>家長活動</t>
    </r>
    <phoneticPr fontId="2" type="noConversion"/>
  </si>
  <si>
    <r>
      <rPr>
        <sz val="10"/>
        <rFont val="新細明體"/>
        <family val="1"/>
        <charset val="136"/>
      </rPr>
      <t>學校能安排切合家長需要的教育活動。</t>
    </r>
    <phoneticPr fontId="2" type="noConversion"/>
  </si>
  <si>
    <r>
      <rPr>
        <sz val="10"/>
        <rFont val="新細明體"/>
        <family val="1"/>
        <charset val="136"/>
      </rPr>
      <t>學校能與家長建立夥伴關係，支援兒童成長。</t>
    </r>
    <phoneticPr fontId="2" type="noConversion"/>
  </si>
  <si>
    <r>
      <rPr>
        <sz val="10"/>
        <rFont val="新細明體"/>
        <family val="1"/>
        <charset val="136"/>
      </rPr>
      <t>學校積極鼓勵家長參與學校的活動。</t>
    </r>
    <phoneticPr fontId="2" type="noConversion"/>
  </si>
  <si>
    <r>
      <rPr>
        <sz val="10"/>
        <rFont val="新細明體"/>
        <family val="1"/>
        <charset val="136"/>
      </rPr>
      <t>我積極參與學校的活動。</t>
    </r>
    <phoneticPr fontId="2" type="noConversion"/>
  </si>
  <si>
    <r>
      <rPr>
        <sz val="10"/>
        <rFont val="新細明體"/>
        <family val="1"/>
        <charset val="136"/>
      </rPr>
      <t>我對學校有歸屬感。</t>
    </r>
    <phoneticPr fontId="2" type="noConversion"/>
  </si>
  <si>
    <r>
      <t xml:space="preserve">6. </t>
    </r>
    <r>
      <rPr>
        <b/>
        <sz val="12"/>
        <rFont val="新細明體"/>
        <family val="1"/>
        <charset val="136"/>
      </rPr>
      <t>我子女就讀的班級是：</t>
    </r>
    <phoneticPr fontId="2" type="noConversion"/>
  </si>
  <si>
    <r>
      <rPr>
        <b/>
        <sz val="10"/>
        <rFont val="細明體"/>
        <family val="3"/>
        <charset val="136"/>
      </rPr>
      <t>全日
高班</t>
    </r>
    <phoneticPr fontId="2" type="noConversion"/>
  </si>
  <si>
    <r>
      <rPr>
        <b/>
        <sz val="10"/>
        <rFont val="細明體"/>
        <family val="3"/>
        <charset val="136"/>
      </rPr>
      <t>半日
高班</t>
    </r>
    <phoneticPr fontId="2" type="noConversion"/>
  </si>
  <si>
    <r>
      <rPr>
        <b/>
        <sz val="10"/>
        <rFont val="細明體"/>
        <family val="3"/>
        <charset val="136"/>
      </rPr>
      <t>全日
低班</t>
    </r>
    <phoneticPr fontId="2" type="noConversion"/>
  </si>
  <si>
    <r>
      <rPr>
        <b/>
        <sz val="10"/>
        <rFont val="細明體"/>
        <family val="3"/>
        <charset val="136"/>
      </rPr>
      <t>半日
低班</t>
    </r>
    <phoneticPr fontId="2" type="noConversion"/>
  </si>
  <si>
    <r>
      <rPr>
        <b/>
        <sz val="10"/>
        <rFont val="細明體"/>
        <family val="3"/>
        <charset val="136"/>
      </rPr>
      <t>全日
幼兒班</t>
    </r>
    <phoneticPr fontId="2" type="noConversion"/>
  </si>
  <si>
    <r>
      <rPr>
        <b/>
        <sz val="10"/>
        <rFont val="細明體"/>
        <family val="3"/>
        <charset val="136"/>
      </rPr>
      <t>半日
幼兒班</t>
    </r>
    <phoneticPr fontId="2" type="noConversion"/>
  </si>
  <si>
    <r>
      <rPr>
        <sz val="10"/>
        <rFont val="細明體"/>
        <family val="3"/>
        <charset val="136"/>
      </rPr>
      <t>回應者的子女就讀的班級</t>
    </r>
    <phoneticPr fontId="2" type="noConversion"/>
  </si>
  <si>
    <r>
      <t xml:space="preserve">7. </t>
    </r>
    <r>
      <rPr>
        <b/>
        <sz val="12"/>
        <rFont val="新細明體"/>
        <family val="1"/>
        <charset val="136"/>
      </rPr>
      <t>家長其他意見</t>
    </r>
    <phoneticPr fontId="2" type="noConversion"/>
  </si>
  <si>
    <r>
      <rPr>
        <b/>
        <sz val="12"/>
        <rFont val="新細明體"/>
        <family val="1"/>
        <charset val="136"/>
      </rPr>
      <t>持份者問卷調查：教師</t>
    </r>
  </si>
  <si>
    <t>1. 管理與組織</t>
    <phoneticPr fontId="2" type="noConversion"/>
  </si>
  <si>
    <r>
      <rPr>
        <sz val="10"/>
        <rFont val="細明體"/>
        <family val="3"/>
        <charset val="136"/>
      </rPr>
      <t>管理層</t>
    </r>
    <r>
      <rPr>
        <vertAlign val="superscript"/>
        <sz val="10"/>
        <rFont val="Arial Narrow"/>
        <family val="2"/>
      </rPr>
      <t>1</t>
    </r>
    <r>
      <rPr>
        <sz val="10"/>
        <rFont val="Arial Narrow"/>
        <family val="2"/>
      </rPr>
      <t xml:space="preserve"> </t>
    </r>
    <r>
      <rPr>
        <sz val="10"/>
        <rFont val="新細明體"/>
        <family val="1"/>
        <charset val="136"/>
      </rPr>
      <t xml:space="preserve">有效帶領學校持續發展。
</t>
    </r>
    <r>
      <rPr>
        <sz val="10"/>
        <color rgb="FF0070C0"/>
        <rFont val="Arial Narrow"/>
        <family val="2"/>
      </rPr>
      <t xml:space="preserve">1 </t>
    </r>
    <r>
      <rPr>
        <sz val="10"/>
        <color rgb="FF0070C0"/>
        <rFont val="新細明體"/>
        <family val="1"/>
        <charset val="136"/>
      </rPr>
      <t>管理層指校長、副校長與主任。</t>
    </r>
    <phoneticPr fontId="2" type="noConversion"/>
  </si>
  <si>
    <r>
      <t>我有足夠的機會全面參與</t>
    </r>
    <r>
      <rPr>
        <vertAlign val="superscript"/>
        <sz val="10"/>
        <rFont val="Arial Narrow"/>
        <family val="2"/>
      </rPr>
      <t>2</t>
    </r>
    <r>
      <rPr>
        <sz val="10"/>
        <rFont val="Arial Narrow"/>
        <family val="2"/>
      </rPr>
      <t xml:space="preserve"> </t>
    </r>
    <r>
      <rPr>
        <sz val="10"/>
        <rFont val="新細明體"/>
        <family val="1"/>
        <charset val="136"/>
      </rPr>
      <t xml:space="preserve">評鑑學校的工作。
</t>
    </r>
    <r>
      <rPr>
        <sz val="10"/>
        <color rgb="FF0070C0"/>
        <rFont val="Arial Narrow"/>
        <family val="2"/>
      </rPr>
      <t xml:space="preserve">2 </t>
    </r>
    <r>
      <rPr>
        <sz val="10"/>
        <color rgb="FF0070C0"/>
        <rFont val="新細明體"/>
        <family val="1"/>
        <charset val="136"/>
      </rPr>
      <t>「全面參與」即教師有機會通過不同途徑就學校各範疇事務發表意見。</t>
    </r>
    <phoneticPr fontId="2" type="noConversion"/>
  </si>
  <si>
    <t>2. 學與教</t>
    <phoneticPr fontId="2" type="noConversion"/>
  </si>
  <si>
    <r>
      <rPr>
        <b/>
        <sz val="9"/>
        <rFont val="新細明體"/>
        <family val="1"/>
        <charset val="136"/>
      </rPr>
      <t>平均值</t>
    </r>
    <phoneticPr fontId="2" type="noConversion"/>
  </si>
  <si>
    <r>
      <t>27.           </t>
    </r>
    <r>
      <rPr>
        <sz val="12"/>
        <rFont val="Times New Roman"/>
        <family val="1"/>
      </rPr>
      <t/>
    </r>
    <phoneticPr fontId="2" type="noConversion"/>
  </si>
  <si>
    <r>
      <t>28.           </t>
    </r>
    <r>
      <rPr>
        <sz val="12"/>
        <rFont val="Times New Roman"/>
        <family val="1"/>
      </rPr>
      <t/>
    </r>
    <phoneticPr fontId="2" type="noConversion"/>
  </si>
  <si>
    <r>
      <t>29.           </t>
    </r>
    <r>
      <rPr>
        <sz val="12"/>
        <rFont val="Times New Roman"/>
        <family val="1"/>
      </rPr>
      <t/>
    </r>
    <phoneticPr fontId="2" type="noConversion"/>
  </si>
  <si>
    <r>
      <t>30.           </t>
    </r>
    <r>
      <rPr>
        <sz val="12"/>
        <rFont val="Times New Roman"/>
        <family val="1"/>
      </rPr>
      <t/>
    </r>
    <phoneticPr fontId="2" type="noConversion"/>
  </si>
  <si>
    <r>
      <t>31.           </t>
    </r>
    <r>
      <rPr>
        <sz val="12"/>
        <rFont val="Times New Roman"/>
        <family val="1"/>
      </rPr>
      <t/>
    </r>
    <phoneticPr fontId="2" type="noConversion"/>
  </si>
  <si>
    <r>
      <t>32.           </t>
    </r>
    <r>
      <rPr>
        <sz val="12"/>
        <rFont val="Times New Roman"/>
        <family val="1"/>
      </rPr>
      <t/>
    </r>
    <phoneticPr fontId="2" type="noConversion"/>
  </si>
  <si>
    <r>
      <t>33.           </t>
    </r>
    <r>
      <rPr>
        <sz val="12"/>
        <rFont val="Times New Roman"/>
        <family val="1"/>
      </rPr>
      <t/>
    </r>
    <phoneticPr fontId="2" type="noConversion"/>
  </si>
  <si>
    <r>
      <t>34.           </t>
    </r>
    <r>
      <rPr>
        <sz val="12"/>
        <rFont val="Times New Roman"/>
        <family val="1"/>
      </rPr>
      <t/>
    </r>
    <phoneticPr fontId="2" type="noConversion"/>
  </si>
  <si>
    <r>
      <t>35.           </t>
    </r>
    <r>
      <rPr>
        <sz val="12"/>
        <rFont val="Times New Roman"/>
        <family val="1"/>
      </rPr>
      <t/>
    </r>
    <phoneticPr fontId="2" type="noConversion"/>
  </si>
  <si>
    <r>
      <t>36.           </t>
    </r>
    <r>
      <rPr>
        <sz val="12"/>
        <rFont val="Times New Roman"/>
        <family val="1"/>
      </rPr>
      <t/>
    </r>
    <phoneticPr fontId="2" type="noConversion"/>
  </si>
  <si>
    <r>
      <t>37.           </t>
    </r>
    <r>
      <rPr>
        <sz val="12"/>
        <rFont val="Times New Roman"/>
        <family val="1"/>
      </rPr>
      <t/>
    </r>
    <phoneticPr fontId="2" type="noConversion"/>
  </si>
  <si>
    <r>
      <t>38.           </t>
    </r>
    <r>
      <rPr>
        <sz val="12"/>
        <rFont val="Times New Roman"/>
        <family val="1"/>
      </rPr>
      <t/>
    </r>
    <phoneticPr fontId="2" type="noConversion"/>
  </si>
  <si>
    <r>
      <t>39.           </t>
    </r>
    <r>
      <rPr>
        <sz val="12"/>
        <rFont val="Times New Roman"/>
        <family val="1"/>
      </rPr>
      <t/>
    </r>
    <phoneticPr fontId="2" type="noConversion"/>
  </si>
  <si>
    <r>
      <t>40.           </t>
    </r>
    <r>
      <rPr>
        <sz val="12"/>
        <rFont val="Times New Roman"/>
        <family val="1"/>
      </rPr>
      <t/>
    </r>
    <phoneticPr fontId="2" type="noConversion"/>
  </si>
  <si>
    <r>
      <t>41.           </t>
    </r>
    <r>
      <rPr>
        <sz val="12"/>
        <rFont val="Times New Roman"/>
        <family val="1"/>
      </rPr>
      <t/>
    </r>
    <phoneticPr fontId="2" type="noConversion"/>
  </si>
  <si>
    <r>
      <t>42.           </t>
    </r>
    <r>
      <rPr>
        <sz val="12"/>
        <rFont val="Times New Roman"/>
        <family val="1"/>
      </rPr>
      <t/>
    </r>
    <phoneticPr fontId="2" type="noConversion"/>
  </si>
  <si>
    <r>
      <t>43.           </t>
    </r>
    <r>
      <rPr>
        <sz val="12"/>
        <rFont val="Times New Roman"/>
        <family val="1"/>
      </rPr>
      <t/>
    </r>
    <phoneticPr fontId="2" type="noConversion"/>
  </si>
  <si>
    <r>
      <t>44.           </t>
    </r>
    <r>
      <rPr>
        <sz val="12"/>
        <rFont val="Times New Roman"/>
        <family val="1"/>
      </rPr>
      <t/>
    </r>
    <phoneticPr fontId="2" type="noConversion"/>
  </si>
  <si>
    <r>
      <t>45.           </t>
    </r>
    <r>
      <rPr>
        <sz val="12"/>
        <rFont val="Times New Roman"/>
        <family val="1"/>
      </rPr>
      <t/>
    </r>
    <phoneticPr fontId="2" type="noConversion"/>
  </si>
  <si>
    <r>
      <t>46.           </t>
    </r>
    <r>
      <rPr>
        <sz val="12"/>
        <rFont val="Times New Roman"/>
        <family val="1"/>
      </rPr>
      <t/>
    </r>
    <phoneticPr fontId="2" type="noConversion"/>
  </si>
  <si>
    <r>
      <t>47.           </t>
    </r>
    <r>
      <rPr>
        <sz val="12"/>
        <rFont val="Times New Roman"/>
        <family val="1"/>
      </rPr>
      <t/>
    </r>
    <phoneticPr fontId="2" type="noConversion"/>
  </si>
  <si>
    <r>
      <t>48.           </t>
    </r>
    <r>
      <rPr>
        <sz val="12"/>
        <rFont val="Times New Roman"/>
        <family val="1"/>
      </rPr>
      <t/>
    </r>
    <phoneticPr fontId="2" type="noConversion"/>
  </si>
  <si>
    <r>
      <t>49.           </t>
    </r>
    <r>
      <rPr>
        <sz val="12"/>
        <rFont val="Times New Roman"/>
        <family val="1"/>
      </rPr>
      <t/>
    </r>
    <phoneticPr fontId="2" type="noConversion"/>
  </si>
  <si>
    <r>
      <t>50.           </t>
    </r>
    <r>
      <rPr>
        <sz val="12"/>
        <rFont val="Times New Roman"/>
        <family val="1"/>
      </rPr>
      <t/>
    </r>
    <phoneticPr fontId="2" type="noConversion"/>
  </si>
  <si>
    <r>
      <t>51.           </t>
    </r>
    <r>
      <rPr>
        <sz val="12"/>
        <rFont val="Times New Roman"/>
        <family val="1"/>
      </rPr>
      <t/>
    </r>
    <phoneticPr fontId="2" type="noConversion"/>
  </si>
  <si>
    <r>
      <t xml:space="preserve">3. </t>
    </r>
    <r>
      <rPr>
        <b/>
        <sz val="12"/>
        <rFont val="細明體"/>
        <family val="3"/>
        <charset val="136"/>
      </rPr>
      <t>學校文化及給予兒童的支援</t>
    </r>
    <phoneticPr fontId="2" type="noConversion"/>
  </si>
  <si>
    <r>
      <t>52.           </t>
    </r>
    <r>
      <rPr>
        <sz val="12"/>
        <rFont val="Times New Roman"/>
        <family val="1"/>
      </rPr>
      <t/>
    </r>
    <phoneticPr fontId="2" type="noConversion"/>
  </si>
  <si>
    <r>
      <t>53.           </t>
    </r>
    <r>
      <rPr>
        <sz val="12"/>
        <rFont val="Times New Roman"/>
        <family val="1"/>
      </rPr>
      <t/>
    </r>
    <phoneticPr fontId="2" type="noConversion"/>
  </si>
  <si>
    <r>
      <t>54.           </t>
    </r>
    <r>
      <rPr>
        <sz val="12"/>
        <rFont val="Times New Roman"/>
        <family val="1"/>
      </rPr>
      <t/>
    </r>
    <phoneticPr fontId="2" type="noConversion"/>
  </si>
  <si>
    <r>
      <t>55.           </t>
    </r>
    <r>
      <rPr>
        <sz val="12"/>
        <rFont val="Times New Roman"/>
        <family val="1"/>
      </rPr>
      <t/>
    </r>
    <phoneticPr fontId="2" type="noConversion"/>
  </si>
  <si>
    <r>
      <t>56.           </t>
    </r>
    <r>
      <rPr>
        <sz val="12"/>
        <rFont val="Times New Roman"/>
        <family val="1"/>
      </rPr>
      <t/>
    </r>
    <phoneticPr fontId="2" type="noConversion"/>
  </si>
  <si>
    <r>
      <t>57.           </t>
    </r>
    <r>
      <rPr>
        <sz val="12"/>
        <rFont val="Times New Roman"/>
        <family val="1"/>
      </rPr>
      <t/>
    </r>
    <phoneticPr fontId="2" type="noConversion"/>
  </si>
  <si>
    <r>
      <t>58.           </t>
    </r>
    <r>
      <rPr>
        <sz val="12"/>
        <rFont val="Times New Roman"/>
        <family val="1"/>
      </rPr>
      <t/>
    </r>
    <phoneticPr fontId="2" type="noConversion"/>
  </si>
  <si>
    <r>
      <t>59.           </t>
    </r>
    <r>
      <rPr>
        <sz val="12"/>
        <rFont val="Times New Roman"/>
        <family val="1"/>
      </rPr>
      <t/>
    </r>
    <phoneticPr fontId="2" type="noConversion"/>
  </si>
  <si>
    <r>
      <t>60.           </t>
    </r>
    <r>
      <rPr>
        <sz val="12"/>
        <rFont val="Times New Roman"/>
        <family val="1"/>
      </rPr>
      <t/>
    </r>
    <phoneticPr fontId="2" type="noConversion"/>
  </si>
  <si>
    <r>
      <t>61.           </t>
    </r>
    <r>
      <rPr>
        <sz val="12"/>
        <rFont val="Times New Roman"/>
        <family val="1"/>
      </rPr>
      <t/>
    </r>
    <phoneticPr fontId="2" type="noConversion"/>
  </si>
  <si>
    <r>
      <t>62.           </t>
    </r>
    <r>
      <rPr>
        <sz val="12"/>
        <rFont val="Times New Roman"/>
        <family val="1"/>
      </rPr>
      <t/>
    </r>
    <phoneticPr fontId="2" type="noConversion"/>
  </si>
  <si>
    <r>
      <rPr>
        <b/>
        <sz val="10"/>
        <rFont val="細明體"/>
        <family val="3"/>
        <charset val="136"/>
      </rPr>
      <t>管理與組織</t>
    </r>
    <phoneticPr fontId="2" type="noConversion"/>
  </si>
  <si>
    <r>
      <rPr>
        <b/>
        <sz val="10"/>
        <rFont val="細明體"/>
        <family val="3"/>
        <charset val="136"/>
      </rPr>
      <t>學與教</t>
    </r>
    <phoneticPr fontId="2" type="noConversion"/>
  </si>
  <si>
    <r>
      <rPr>
        <b/>
        <sz val="10"/>
        <rFont val="細明體"/>
        <family val="3"/>
        <charset val="136"/>
      </rPr>
      <t>學校文化及給予兒童的支援</t>
    </r>
    <phoneticPr fontId="2" type="noConversion"/>
  </si>
  <si>
    <r>
      <rPr>
        <b/>
        <sz val="10"/>
        <rFont val="細明體"/>
        <family val="3"/>
        <charset val="136"/>
      </rPr>
      <t>所有範疇</t>
    </r>
    <phoneticPr fontId="2" type="noConversion"/>
  </si>
  <si>
    <r>
      <t xml:space="preserve">4. </t>
    </r>
    <r>
      <rPr>
        <b/>
        <sz val="12"/>
        <rFont val="細明體"/>
        <family val="3"/>
        <charset val="136"/>
      </rPr>
      <t>教師其他意見</t>
    </r>
    <phoneticPr fontId="2" type="noConversion"/>
  </si>
  <si>
    <r>
      <rPr>
        <b/>
        <sz val="12"/>
        <rFont val="新細明體"/>
        <family val="1"/>
        <charset val="136"/>
      </rPr>
      <t>持份者問卷調查：支援人員（文員及校工）</t>
    </r>
    <phoneticPr fontId="2" type="noConversion"/>
  </si>
  <si>
    <r>
      <rPr>
        <sz val="12"/>
        <rFont val="細明體"/>
        <family val="3"/>
        <charset val="136"/>
      </rPr>
      <t>學校編號：</t>
    </r>
  </si>
  <si>
    <r>
      <t xml:space="preserve">1. </t>
    </r>
    <r>
      <rPr>
        <b/>
        <sz val="12"/>
        <rFont val="新細明體"/>
        <family val="1"/>
        <charset val="136"/>
      </rPr>
      <t>支援人員（文員及校工）對學校的意見</t>
    </r>
    <phoneticPr fontId="2" type="noConversion"/>
  </si>
  <si>
    <r>
      <rPr>
        <sz val="10"/>
        <rFont val="新細明體"/>
        <family val="1"/>
        <charset val="136"/>
      </rPr>
      <t>學校能清晰界定我的工作範圍和職責。</t>
    </r>
    <phoneticPr fontId="2" type="noConversion"/>
  </si>
  <si>
    <r>
      <rPr>
        <sz val="10"/>
        <rFont val="新細明體"/>
        <family val="1"/>
        <charset val="136"/>
      </rPr>
      <t>學校為新入職的支援人員</t>
    </r>
    <r>
      <rPr>
        <sz val="10"/>
        <rFont val="Arial Narrow"/>
        <family val="2"/>
      </rPr>
      <t>(</t>
    </r>
    <r>
      <rPr>
        <sz val="10"/>
        <rFont val="新細明體"/>
        <family val="1"/>
        <charset val="136"/>
      </rPr>
      <t>文員及校工</t>
    </r>
    <r>
      <rPr>
        <sz val="10"/>
        <rFont val="Arial Narrow"/>
        <family val="2"/>
      </rPr>
      <t>)</t>
    </r>
    <r>
      <rPr>
        <sz val="10"/>
        <rFont val="新細明體"/>
        <family val="1"/>
        <charset val="136"/>
      </rPr>
      <t>提供足夠的培訓及支援。</t>
    </r>
    <phoneticPr fontId="2" type="noConversion"/>
  </si>
  <si>
    <r>
      <rPr>
        <sz val="10"/>
        <rFont val="新細明體"/>
        <family val="1"/>
        <charset val="136"/>
      </rPr>
      <t>學校提供在職培訓，提升我的工作能力。</t>
    </r>
    <phoneticPr fontId="2" type="noConversion"/>
  </si>
  <si>
    <r>
      <rPr>
        <sz val="10"/>
        <rFont val="新細明體"/>
        <family val="1"/>
        <charset val="136"/>
      </rPr>
      <t>學校提供足夠資源，支援我的工作。</t>
    </r>
    <phoneticPr fontId="2" type="noConversion"/>
  </si>
  <si>
    <r>
      <rPr>
        <sz val="10"/>
        <rFont val="新細明體"/>
        <family val="1"/>
        <charset val="136"/>
      </rPr>
      <t>管理層</t>
    </r>
    <r>
      <rPr>
        <vertAlign val="superscript"/>
        <sz val="10"/>
        <rFont val="Arial Narrow"/>
        <family val="2"/>
      </rPr>
      <t>1</t>
    </r>
    <r>
      <rPr>
        <sz val="10"/>
        <rFont val="Arial Narrow"/>
        <family val="2"/>
      </rPr>
      <t xml:space="preserve"> </t>
    </r>
    <r>
      <rPr>
        <sz val="10"/>
        <rFont val="新細明體"/>
        <family val="1"/>
        <charset val="136"/>
      </rPr>
      <t>適當地分配工作。</t>
    </r>
    <r>
      <rPr>
        <sz val="10"/>
        <color rgb="FF0070C0"/>
        <rFont val="Arial Narrow"/>
        <family val="2"/>
      </rPr>
      <t xml:space="preserve">
1 </t>
    </r>
    <r>
      <rPr>
        <sz val="10"/>
        <color rgb="FF0070C0"/>
        <rFont val="新細明體"/>
        <family val="1"/>
        <charset val="136"/>
      </rPr>
      <t>管理層指校長、副校長與主任。</t>
    </r>
    <phoneticPr fontId="2" type="noConversion"/>
  </si>
  <si>
    <r>
      <rPr>
        <sz val="10"/>
        <rFont val="新細明體"/>
        <family val="1"/>
        <charset val="136"/>
      </rPr>
      <t>管理層重視我的意見。</t>
    </r>
    <phoneticPr fontId="2" type="noConversion"/>
  </si>
  <si>
    <r>
      <rPr>
        <sz val="10"/>
        <rFont val="新細明體"/>
        <family val="1"/>
        <charset val="136"/>
      </rPr>
      <t>管理層領導有方。</t>
    </r>
    <phoneticPr fontId="2" type="noConversion"/>
  </si>
  <si>
    <r>
      <rPr>
        <sz val="10"/>
        <rFont val="新細明體"/>
        <family val="1"/>
        <charset val="136"/>
      </rPr>
      <t>管理層與我的工作關係和諧。</t>
    </r>
    <phoneticPr fontId="2" type="noConversion"/>
  </si>
  <si>
    <r>
      <rPr>
        <sz val="10"/>
        <rFont val="新細明體"/>
        <family val="1"/>
        <charset val="136"/>
      </rPr>
      <t>我滿意學校的考績制度。</t>
    </r>
    <phoneticPr fontId="2" type="noConversion"/>
  </si>
  <si>
    <r>
      <rPr>
        <sz val="10"/>
        <rFont val="新細明體"/>
        <family val="1"/>
        <charset val="136"/>
      </rPr>
      <t>教師與我的工作關係和諧。</t>
    </r>
    <phoneticPr fontId="2" type="noConversion"/>
  </si>
  <si>
    <r>
      <rPr>
        <sz val="10"/>
        <rFont val="新細明體"/>
        <family val="1"/>
        <charset val="136"/>
      </rPr>
      <t>我與兒童的關係和諧。</t>
    </r>
    <phoneticPr fontId="2" type="noConversion"/>
  </si>
  <si>
    <r>
      <rPr>
        <sz val="10"/>
        <rFont val="新細明體"/>
        <family val="1"/>
        <charset val="136"/>
      </rPr>
      <t>我與家長的關係良好。</t>
    </r>
    <phoneticPr fontId="2" type="noConversion"/>
  </si>
  <si>
    <r>
      <t xml:space="preserve">2. </t>
    </r>
    <r>
      <rPr>
        <b/>
        <sz val="12"/>
        <rFont val="新細明體"/>
        <family val="1"/>
        <charset val="136"/>
      </rPr>
      <t>支援人員（文員及校工）其他意見</t>
    </r>
    <phoneticPr fontId="2" type="noConversion"/>
  </si>
  <si>
    <t>101.</t>
    <phoneticPr fontId="2" type="noConversion"/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</si>
  <si>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</si>
  <si>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</si>
  <si>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</si>
  <si>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</si>
  <si>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</si>
  <si>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</si>
  <si>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</si>
  <si>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</si>
  <si>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</si>
  <si>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</si>
  <si>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</si>
  <si>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</si>
  <si>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</si>
  <si>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</si>
  <si>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</si>
  <si>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</si>
  <si>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</si>
  <si>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</si>
  <si>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</si>
  <si>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</si>
  <si>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</si>
  <si>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</si>
  <si>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</si>
  <si>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</si>
  <si>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</si>
  <si>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</si>
  <si>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</si>
  <si>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</si>
  <si>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</si>
  <si>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</si>
  <si>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</si>
  <si>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</si>
  <si>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</si>
  <si>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</si>
  <si>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</si>
  <si>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</si>
  <si>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</si>
  <si>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</si>
  <si>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</si>
  <si>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</si>
  <si>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</si>
  <si>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</si>
  <si>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</si>
  <si>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</si>
  <si>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</si>
  <si>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</si>
  <si>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</si>
  <si>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</si>
  <si>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</si>
  <si>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</si>
  <si>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</si>
  <si>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</si>
  <si>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</si>
  <si>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</si>
  <si>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</si>
  <si>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</si>
  <si>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</si>
  <si>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</si>
  <si>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</si>
  <si>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</si>
  <si>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</si>
  <si>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</si>
  <si>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</si>
  <si>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</si>
  <si>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</si>
  <si>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</si>
  <si>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</si>
  <si>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</si>
  <si>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</si>
  <si>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</si>
  <si>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</si>
  <si>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</si>
  <si>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</si>
  <si>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</si>
  <si>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</si>
  <si>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</si>
  <si>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</si>
  <si>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</si>
  <si>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</si>
  <si>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</si>
  <si>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</si>
  <si>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</si>
  <si>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</si>
  <si>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</si>
  <si>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</si>
  <si>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</si>
  <si>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</si>
  <si>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</si>
  <si>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</si>
  <si>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</si>
  <si>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</si>
  <si>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</si>
  <si>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</si>
  <si>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</si>
  <si>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</si>
  <si>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</si>
  <si>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</si>
  <si>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</si>
  <si>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</si>
  <si>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</si>
  <si>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</si>
  <si>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</si>
  <si>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</si>
  <si>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</si>
  <si>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</si>
  <si>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</si>
  <si>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</si>
  <si>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</si>
  <si>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</si>
  <si>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</si>
  <si>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</si>
  <si>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</si>
  <si>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</si>
  <si>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</si>
  <si>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</si>
  <si>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</si>
  <si>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</si>
  <si>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</si>
  <si>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</si>
  <si>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</si>
  <si>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</si>
  <si>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</si>
  <si>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</si>
  <si>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</si>
  <si>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</si>
  <si>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</si>
  <si>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</si>
  <si>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</si>
  <si>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</si>
  <si>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</si>
  <si>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</si>
  <si>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</si>
  <si>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</si>
  <si>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</si>
  <si>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</si>
  <si>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</si>
  <si>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</si>
  <si>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</si>
  <si>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</si>
  <si>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</si>
  <si>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</si>
  <si>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</si>
  <si>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</si>
  <si>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</si>
  <si>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</si>
  <si>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</si>
  <si>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</si>
  <si>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</si>
  <si>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</si>
  <si>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</si>
  <si>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</si>
  <si>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</si>
  <si>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</si>
  <si>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</si>
  <si>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</si>
  <si>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</si>
  <si>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</si>
  <si>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</si>
  <si>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</si>
  <si>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</si>
  <si>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</si>
  <si>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</si>
  <si>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</si>
  <si>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</si>
  <si>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</si>
  <si>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</si>
  <si>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</si>
  <si>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</si>
  <si>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</si>
  <si>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</si>
  <si>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</si>
  <si>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</si>
  <si>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</si>
  <si>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</si>
  <si>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</si>
  <si>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</si>
  <si>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</si>
  <si>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</si>
  <si>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</si>
  <si>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</si>
  <si>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</si>
  <si>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</si>
  <si>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</si>
  <si>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</si>
  <si>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</si>
  <si>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</si>
  <si>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</si>
  <si>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</si>
  <si>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</si>
  <si>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</si>
  <si>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</si>
  <si>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</si>
  <si>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</si>
  <si>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</si>
  <si>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</si>
  <si>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</si>
  <si>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</si>
  <si>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</si>
  <si>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</si>
  <si>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</si>
  <si>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</si>
  <si>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</si>
  <si>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</si>
  <si>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</si>
  <si>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</si>
  <si>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</si>
  <si>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</si>
  <si>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</si>
  <si>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</si>
  <si>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</si>
  <si>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</si>
  <si>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</si>
  <si>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</si>
  <si>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</si>
  <si>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</si>
  <si>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</si>
  <si>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</si>
  <si>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</si>
  <si>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</si>
  <si>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</si>
  <si>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</si>
  <si>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</si>
  <si>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</si>
  <si>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</si>
  <si>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</si>
  <si>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</si>
  <si>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</si>
  <si>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</si>
  <si>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</si>
  <si>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</si>
  <si>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</si>
  <si>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</si>
  <si>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</si>
  <si>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</si>
  <si>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</si>
  <si>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</si>
  <si>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</si>
  <si>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</si>
  <si>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</si>
  <si>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</si>
  <si>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</si>
  <si>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</si>
  <si>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</si>
  <si>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</si>
  <si>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</si>
  <si>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</si>
  <si>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</si>
  <si>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</si>
  <si>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</si>
  <si>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</si>
  <si>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</si>
  <si>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</si>
  <si>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</si>
  <si>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</si>
  <si>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</si>
  <si>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</si>
  <si>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</si>
  <si>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</si>
  <si>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</si>
  <si>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</si>
  <si>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</si>
  <si>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</si>
  <si>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</si>
  <si>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</si>
  <si>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</si>
  <si>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</si>
  <si>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</si>
  <si>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</si>
  <si>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</si>
  <si>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</si>
  <si>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</si>
  <si>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</si>
  <si>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</si>
  <si>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</si>
  <si>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</si>
  <si>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</si>
  <si>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</si>
  <si>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</si>
  <si>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</si>
  <si>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</si>
  <si>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</si>
  <si>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</si>
  <si>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</si>
  <si>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</si>
  <si>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</si>
  <si>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</si>
  <si>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</si>
  <si>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</si>
  <si>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</si>
  <si>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</si>
  <si>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</si>
  <si>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</si>
  <si>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</si>
  <si>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</si>
  <si>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</si>
  <si>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</si>
  <si>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</si>
  <si>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</si>
  <si>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</si>
  <si>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</si>
  <si>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</si>
  <si>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</si>
  <si>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</si>
  <si>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</si>
  <si>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</si>
  <si>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</si>
  <si>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</si>
  <si>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</si>
  <si>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</si>
  <si>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</si>
  <si>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</si>
  <si>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</si>
  <si>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</si>
  <si>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</si>
  <si>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</si>
  <si>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</si>
  <si>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</si>
  <si>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</si>
  <si>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</si>
  <si>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</si>
  <si>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</si>
  <si>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</si>
  <si>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</si>
  <si>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</si>
  <si>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</si>
  <si>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</si>
  <si>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</si>
  <si>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</si>
  <si>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</si>
  <si>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</si>
  <si>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</si>
  <si>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</si>
  <si>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</si>
  <si>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</si>
  <si>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</si>
  <si>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</si>
  <si>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</si>
  <si>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</si>
  <si>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</si>
  <si>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</si>
  <si>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</si>
  <si>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</si>
  <si>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</si>
  <si>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</si>
  <si>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</si>
  <si>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</si>
  <si>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</si>
  <si>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</si>
  <si>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</si>
  <si>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</si>
  <si>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</si>
  <si>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</si>
  <si>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</si>
  <si>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</si>
  <si>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</si>
  <si>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</si>
  <si>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</si>
  <si>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</si>
  <si>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</si>
  <si>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</si>
  <si>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</si>
  <si>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</si>
  <si>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</si>
  <si>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</si>
  <si>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</si>
  <si>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</si>
  <si>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</si>
  <si>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</si>
  <si>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</si>
  <si>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</si>
  <si>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</si>
  <si>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</si>
  <si>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</si>
  <si>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</si>
  <si>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</si>
  <si>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</si>
  <si>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</si>
  <si>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</si>
  <si>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</si>
  <si>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</si>
  <si>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</si>
  <si>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</si>
  <si>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</si>
  <si>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</si>
  <si>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</si>
  <si>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</si>
  <si>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</si>
  <si>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</si>
  <si>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</si>
  <si>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</si>
  <si>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</si>
  <si>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</si>
  <si>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</si>
  <si>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</si>
  <si>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</si>
  <si>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</si>
  <si>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</si>
  <si>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</si>
  <si>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</si>
  <si>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</si>
  <si>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</si>
  <si>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</si>
  <si>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</si>
  <si>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</si>
  <si>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</si>
  <si>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</si>
  <si>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</si>
  <si>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</si>
  <si>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</si>
  <si>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</si>
  <si>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</si>
  <si>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</si>
  <si>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</si>
  <si>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</si>
  <si>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</si>
  <si>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</si>
  <si>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</si>
  <si>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</si>
  <si>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</si>
  <si>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</si>
  <si>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</si>
  <si>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</si>
  <si>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</si>
  <si>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</si>
  <si>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</si>
  <si>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</si>
  <si>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</si>
  <si>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</si>
  <si>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</si>
  <si>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</si>
  <si>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</si>
  <si>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</si>
  <si>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</si>
  <si>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</si>
  <si>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</si>
  <si>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</si>
  <si>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</si>
  <si>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</si>
  <si>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</si>
  <si>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</si>
  <si>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</si>
  <si>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</si>
  <si>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</si>
  <si>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</si>
  <si>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</si>
  <si>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</si>
  <si>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</si>
  <si>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</si>
  <si>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</si>
  <si>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</si>
  <si>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</si>
  <si>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</si>
  <si>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</si>
  <si>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</si>
  <si>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</si>
  <si>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</si>
  <si>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</si>
  <si>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</si>
  <si>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</si>
  <si>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</si>
  <si>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</si>
  <si>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</si>
  <si>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</si>
  <si>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</si>
  <si>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</si>
  <si>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</si>
  <si>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</si>
  <si>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</si>
  <si>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</si>
  <si>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</si>
  <si>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</si>
  <si>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</si>
  <si>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</si>
  <si>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</si>
  <si>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</si>
  <si>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</si>
  <si>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</si>
  <si>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</si>
  <si>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</si>
  <si>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</si>
  <si>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</si>
  <si>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</si>
  <si>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</si>
  <si>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</si>
  <si>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</si>
  <si>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</si>
  <si>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</si>
  <si>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</si>
  <si>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</si>
  <si>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</si>
  <si>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</si>
  <si>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</si>
  <si>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</si>
  <si>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</si>
  <si>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</si>
  <si>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</si>
  <si>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</si>
  <si>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</si>
  <si>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</si>
  <si>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</si>
  <si>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</si>
  <si>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</si>
  <si>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</si>
  <si>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</si>
  <si>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</si>
  <si>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</si>
  <si>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</si>
  <si>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</si>
  <si>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</si>
  <si>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</si>
  <si>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</si>
  <si>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</si>
  <si>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</si>
  <si>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</si>
  <si>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</si>
  <si>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</si>
  <si>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</si>
  <si>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</si>
  <si>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</si>
  <si>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</si>
  <si>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</si>
  <si>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</si>
  <si>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</si>
  <si>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</si>
  <si>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</si>
  <si>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</si>
  <si>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</si>
  <si>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</si>
  <si>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</si>
  <si>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</si>
  <si>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</si>
  <si>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</si>
  <si>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</si>
  <si>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</si>
  <si>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</si>
  <si>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</si>
  <si>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</si>
  <si>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</si>
  <si>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</si>
  <si>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</si>
  <si>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</si>
  <si>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</si>
  <si>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</si>
  <si>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</si>
  <si>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</si>
  <si>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</si>
  <si>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</si>
  <si>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</si>
  <si>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</si>
  <si>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</si>
  <si>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</si>
  <si>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</si>
  <si>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</si>
  <si>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</si>
  <si>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</si>
  <si>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</si>
  <si>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</si>
  <si>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</si>
  <si>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</si>
  <si>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</si>
  <si>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</si>
  <si>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</si>
  <si>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</si>
  <si>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</si>
  <si>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</si>
  <si>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</si>
  <si>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</si>
  <si>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</si>
  <si>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</si>
  <si>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</si>
  <si>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</si>
  <si>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</si>
  <si>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</si>
  <si>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</si>
  <si>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</si>
  <si>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</si>
  <si>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</si>
  <si>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</si>
  <si>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</si>
  <si>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</si>
  <si>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</si>
  <si>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</si>
  <si>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</si>
  <si>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</si>
  <si>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</si>
  <si>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</si>
  <si>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</si>
  <si>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</si>
  <si>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</si>
  <si>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</si>
  <si>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</si>
  <si>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</si>
  <si>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</si>
  <si>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</si>
  <si>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</si>
  <si>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</si>
  <si>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</si>
  <si>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</si>
  <si>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</si>
  <si>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</si>
  <si>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</si>
  <si>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</si>
  <si>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</si>
  <si>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</si>
  <si>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</si>
  <si>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</si>
  <si>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</si>
  <si>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</si>
  <si>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</si>
  <si>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</si>
  <si>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</si>
  <si>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</si>
  <si>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</si>
  <si>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</si>
  <si>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</si>
  <si>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</si>
  <si>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</si>
  <si>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</si>
  <si>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</si>
  <si>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</si>
  <si>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</si>
  <si>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</si>
  <si>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</si>
  <si>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</si>
  <si>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</si>
  <si>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</si>
  <si>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</si>
  <si>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</si>
  <si>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</si>
  <si>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</si>
  <si>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</si>
  <si>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</si>
  <si>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</si>
  <si>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</si>
  <si>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</si>
  <si>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</si>
  <si>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</si>
  <si>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</si>
  <si>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</si>
  <si>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</si>
  <si>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</si>
  <si>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</si>
  <si>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</si>
  <si>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</si>
  <si>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</si>
  <si>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</si>
  <si>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</si>
  <si>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</si>
  <si>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</si>
  <si>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</si>
  <si>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</si>
  <si>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</si>
  <si>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</si>
  <si>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</si>
  <si>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</si>
  <si>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</si>
  <si>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</si>
  <si>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</si>
  <si>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</si>
  <si>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</si>
  <si>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</si>
  <si>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</si>
  <si>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</si>
  <si>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</si>
  <si>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</si>
  <si>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</si>
  <si>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</si>
  <si>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</si>
  <si>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</si>
  <si>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</si>
  <si>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</si>
  <si>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</si>
  <si>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</si>
  <si>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</si>
  <si>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</si>
  <si>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</si>
  <si>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</si>
  <si>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</si>
  <si>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</si>
  <si>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</si>
  <si>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</si>
  <si>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</si>
  <si>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</si>
  <si>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</si>
  <si>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</si>
  <si>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</si>
  <si>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</si>
  <si>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</si>
  <si>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</si>
  <si>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</si>
  <si>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</si>
  <si>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</si>
  <si>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</si>
  <si>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</si>
  <si>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</si>
  <si>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</si>
  <si>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</si>
  <si>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</si>
  <si>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</si>
  <si>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t>1000.</t>
  </si>
  <si>
    <t>3.</t>
    <phoneticPr fontId="2" type="noConversion"/>
  </si>
  <si>
    <t>4.</t>
    <phoneticPr fontId="2" type="noConversion"/>
  </si>
  <si>
    <t>5.</t>
    <phoneticPr fontId="2" type="noConversion"/>
  </si>
  <si>
    <t>6.</t>
    <phoneticPr fontId="2" type="noConversion"/>
  </si>
  <si>
    <t>7.</t>
    <phoneticPr fontId="2" type="noConversion"/>
  </si>
  <si>
    <t>8.</t>
    <phoneticPr fontId="2" type="noConversion"/>
  </si>
  <si>
    <t>9.</t>
    <phoneticPr fontId="2" type="noConversion"/>
  </si>
  <si>
    <t>10.</t>
    <phoneticPr fontId="2" type="noConversion"/>
  </si>
  <si>
    <t>11.</t>
    <phoneticPr fontId="2" type="noConversion"/>
  </si>
  <si>
    <t>12.</t>
    <phoneticPr fontId="2" type="noConversion"/>
  </si>
  <si>
    <t>13.</t>
    <phoneticPr fontId="2" type="noConversion"/>
  </si>
  <si>
    <t>14.</t>
    <phoneticPr fontId="2" type="noConversion"/>
  </si>
  <si>
    <t>15.</t>
    <phoneticPr fontId="2" type="noConversion"/>
  </si>
  <si>
    <t>16.</t>
    <phoneticPr fontId="2" type="noConversion"/>
  </si>
  <si>
    <t>17.</t>
    <phoneticPr fontId="2" type="noConversion"/>
  </si>
  <si>
    <t>18.</t>
    <phoneticPr fontId="2" type="noConversion"/>
  </si>
  <si>
    <t>19.</t>
    <phoneticPr fontId="2" type="noConversion"/>
  </si>
  <si>
    <t>20.</t>
    <phoneticPr fontId="2" type="noConversion"/>
  </si>
  <si>
    <t>21.</t>
    <phoneticPr fontId="2" type="noConversion"/>
  </si>
  <si>
    <t>22.</t>
    <phoneticPr fontId="2" type="noConversion"/>
  </si>
  <si>
    <t>23.</t>
    <phoneticPr fontId="2" type="noConversion"/>
  </si>
  <si>
    <t>24.</t>
    <phoneticPr fontId="2" type="noConversion"/>
  </si>
  <si>
    <t>25.</t>
    <phoneticPr fontId="2" type="noConversion"/>
  </si>
  <si>
    <t>26.</t>
    <phoneticPr fontId="2" type="noConversion"/>
  </si>
  <si>
    <t>27.</t>
    <phoneticPr fontId="2" type="noConversion"/>
  </si>
  <si>
    <t>28.</t>
    <phoneticPr fontId="2" type="noConversion"/>
  </si>
  <si>
    <t>29.</t>
    <phoneticPr fontId="2" type="noConversion"/>
  </si>
  <si>
    <t>30.</t>
    <phoneticPr fontId="2" type="noConversion"/>
  </si>
  <si>
    <t>31.</t>
    <phoneticPr fontId="2" type="noConversion"/>
  </si>
  <si>
    <t>32.</t>
    <phoneticPr fontId="2" type="noConversion"/>
  </si>
  <si>
    <t>33.</t>
    <phoneticPr fontId="2" type="noConversion"/>
  </si>
  <si>
    <t>34.</t>
    <phoneticPr fontId="2" type="noConversion"/>
  </si>
  <si>
    <t>35.</t>
    <phoneticPr fontId="2" type="noConversion"/>
  </si>
  <si>
    <t>36.</t>
    <phoneticPr fontId="2" type="noConversion"/>
  </si>
  <si>
    <t>37.</t>
    <phoneticPr fontId="2" type="noConversion"/>
  </si>
  <si>
    <t>38.</t>
    <phoneticPr fontId="2" type="noConversion"/>
  </si>
  <si>
    <t>39.</t>
    <phoneticPr fontId="2" type="noConversion"/>
  </si>
  <si>
    <t>40.</t>
    <phoneticPr fontId="2" type="noConversion"/>
  </si>
  <si>
    <t>41.</t>
    <phoneticPr fontId="2" type="noConversion"/>
  </si>
  <si>
    <t>42.</t>
    <phoneticPr fontId="2" type="noConversion"/>
  </si>
  <si>
    <t>43.</t>
    <phoneticPr fontId="2" type="noConversion"/>
  </si>
  <si>
    <t>44.</t>
    <phoneticPr fontId="2" type="noConversion"/>
  </si>
  <si>
    <t>45.</t>
    <phoneticPr fontId="2" type="noConversion"/>
  </si>
  <si>
    <t>46.</t>
    <phoneticPr fontId="2" type="noConversion"/>
  </si>
  <si>
    <t>47.</t>
    <phoneticPr fontId="2" type="noConversion"/>
  </si>
  <si>
    <t>48.</t>
    <phoneticPr fontId="2" type="noConversion"/>
  </si>
  <si>
    <t>49.</t>
    <phoneticPr fontId="2" type="noConversion"/>
  </si>
  <si>
    <t>50.</t>
    <phoneticPr fontId="2" type="noConversion"/>
  </si>
  <si>
    <t>51.</t>
    <phoneticPr fontId="2" type="noConversion"/>
  </si>
  <si>
    <t>52.</t>
    <phoneticPr fontId="2" type="noConversion"/>
  </si>
  <si>
    <t>53.</t>
    <phoneticPr fontId="2" type="noConversion"/>
  </si>
  <si>
    <t>54.</t>
    <phoneticPr fontId="2" type="noConversion"/>
  </si>
  <si>
    <t>55.</t>
    <phoneticPr fontId="2" type="noConversion"/>
  </si>
  <si>
    <t>56.</t>
    <phoneticPr fontId="2" type="noConversion"/>
  </si>
  <si>
    <t>57.</t>
    <phoneticPr fontId="2" type="noConversion"/>
  </si>
  <si>
    <t>58.</t>
    <phoneticPr fontId="2" type="noConversion"/>
  </si>
  <si>
    <t>59.</t>
    <phoneticPr fontId="2" type="noConversion"/>
  </si>
  <si>
    <t>60.</t>
    <phoneticPr fontId="2" type="noConversion"/>
  </si>
  <si>
    <t>61.</t>
    <phoneticPr fontId="2" type="noConversion"/>
  </si>
  <si>
    <t>62.</t>
    <phoneticPr fontId="2" type="noConversion"/>
  </si>
  <si>
    <t>63.</t>
    <phoneticPr fontId="2" type="noConversion"/>
  </si>
  <si>
    <t>64.</t>
    <phoneticPr fontId="2" type="noConversion"/>
  </si>
  <si>
    <t>65.</t>
    <phoneticPr fontId="2" type="noConversion"/>
  </si>
  <si>
    <t>66.</t>
    <phoneticPr fontId="2" type="noConversion"/>
  </si>
  <si>
    <t>67.</t>
    <phoneticPr fontId="2" type="noConversion"/>
  </si>
  <si>
    <t>68.</t>
    <phoneticPr fontId="2" type="noConversion"/>
  </si>
  <si>
    <t>69.</t>
    <phoneticPr fontId="2" type="noConversion"/>
  </si>
  <si>
    <t>70.</t>
    <phoneticPr fontId="2" type="noConversion"/>
  </si>
  <si>
    <t>71.</t>
    <phoneticPr fontId="2" type="noConversion"/>
  </si>
  <si>
    <t>72.</t>
    <phoneticPr fontId="2" type="noConversion"/>
  </si>
  <si>
    <t>73.</t>
    <phoneticPr fontId="2" type="noConversion"/>
  </si>
  <si>
    <t>74.</t>
    <phoneticPr fontId="2" type="noConversion"/>
  </si>
  <si>
    <t>75.</t>
    <phoneticPr fontId="2" type="noConversion"/>
  </si>
  <si>
    <t>76.</t>
    <phoneticPr fontId="2" type="noConversion"/>
  </si>
  <si>
    <t>77.</t>
    <phoneticPr fontId="2" type="noConversion"/>
  </si>
  <si>
    <t>78.</t>
    <phoneticPr fontId="2" type="noConversion"/>
  </si>
  <si>
    <t>79.</t>
    <phoneticPr fontId="2" type="noConversion"/>
  </si>
  <si>
    <t>80.</t>
    <phoneticPr fontId="2" type="noConversion"/>
  </si>
  <si>
    <t>81.</t>
    <phoneticPr fontId="2" type="noConversion"/>
  </si>
  <si>
    <t>82.</t>
    <phoneticPr fontId="2" type="noConversion"/>
  </si>
  <si>
    <t>83.</t>
    <phoneticPr fontId="2" type="noConversion"/>
  </si>
  <si>
    <t>84.</t>
    <phoneticPr fontId="2" type="noConversion"/>
  </si>
  <si>
    <t>85.</t>
    <phoneticPr fontId="2" type="noConversion"/>
  </si>
  <si>
    <t>86.</t>
    <phoneticPr fontId="2" type="noConversion"/>
  </si>
  <si>
    <t>87.</t>
    <phoneticPr fontId="2" type="noConversion"/>
  </si>
  <si>
    <t>88.</t>
    <phoneticPr fontId="2" type="noConversion"/>
  </si>
  <si>
    <t>89.</t>
    <phoneticPr fontId="2" type="noConversion"/>
  </si>
  <si>
    <t>90.</t>
    <phoneticPr fontId="2" type="noConversion"/>
  </si>
  <si>
    <t>91.</t>
    <phoneticPr fontId="2" type="noConversion"/>
  </si>
  <si>
    <t>92.</t>
    <phoneticPr fontId="2" type="noConversion"/>
  </si>
  <si>
    <t>93.</t>
    <phoneticPr fontId="2" type="noConversion"/>
  </si>
  <si>
    <t>94.</t>
    <phoneticPr fontId="2" type="noConversion"/>
  </si>
  <si>
    <t>95.</t>
    <phoneticPr fontId="2" type="noConversion"/>
  </si>
  <si>
    <t>96.</t>
    <phoneticPr fontId="2" type="noConversion"/>
  </si>
  <si>
    <t>97.</t>
    <phoneticPr fontId="2" type="noConversion"/>
  </si>
  <si>
    <t>98.</t>
    <phoneticPr fontId="2" type="noConversion"/>
  </si>
  <si>
    <t>99.</t>
    <phoneticPr fontId="2" type="noConversion"/>
  </si>
  <si>
    <t>100.</t>
    <phoneticPr fontId="2" type="noConversion"/>
  </si>
  <si>
    <t>101.</t>
    <phoneticPr fontId="2" type="noConversion"/>
  </si>
  <si>
    <t>102.</t>
    <phoneticPr fontId="2" type="noConversion"/>
  </si>
  <si>
    <t>103.</t>
    <phoneticPr fontId="2" type="noConversion"/>
  </si>
  <si>
    <t>104.</t>
    <phoneticPr fontId="2" type="noConversion"/>
  </si>
  <si>
    <t>105.</t>
    <phoneticPr fontId="2" type="noConversion"/>
  </si>
  <si>
    <t>106.</t>
    <phoneticPr fontId="2" type="noConversion"/>
  </si>
  <si>
    <t>107.</t>
    <phoneticPr fontId="2" type="noConversion"/>
  </si>
  <si>
    <t>108.</t>
    <phoneticPr fontId="2" type="noConversion"/>
  </si>
  <si>
    <t>109.</t>
    <phoneticPr fontId="2" type="noConversion"/>
  </si>
  <si>
    <t>110.</t>
    <phoneticPr fontId="2" type="noConversion"/>
  </si>
  <si>
    <t>111.</t>
    <phoneticPr fontId="2" type="noConversion"/>
  </si>
  <si>
    <t>112.</t>
    <phoneticPr fontId="2" type="noConversion"/>
  </si>
  <si>
    <t>113.</t>
    <phoneticPr fontId="2" type="noConversion"/>
  </si>
  <si>
    <t>114.</t>
    <phoneticPr fontId="2" type="noConversion"/>
  </si>
  <si>
    <t>115.</t>
    <phoneticPr fontId="2" type="noConversion"/>
  </si>
  <si>
    <t>116.</t>
    <phoneticPr fontId="2" type="noConversion"/>
  </si>
  <si>
    <t>117.</t>
    <phoneticPr fontId="2" type="noConversion"/>
  </si>
  <si>
    <t>118.</t>
    <phoneticPr fontId="2" type="noConversion"/>
  </si>
  <si>
    <t>119.</t>
    <phoneticPr fontId="2" type="noConversion"/>
  </si>
  <si>
    <t>120.</t>
    <phoneticPr fontId="2" type="noConversion"/>
  </si>
  <si>
    <t>121.</t>
    <phoneticPr fontId="2" type="noConversion"/>
  </si>
  <si>
    <t>122.</t>
    <phoneticPr fontId="2" type="noConversion"/>
  </si>
  <si>
    <t>123.</t>
    <phoneticPr fontId="2" type="noConversion"/>
  </si>
  <si>
    <t>124.</t>
    <phoneticPr fontId="2" type="noConversion"/>
  </si>
  <si>
    <t>125.</t>
    <phoneticPr fontId="2" type="noConversion"/>
  </si>
  <si>
    <t>126.</t>
    <phoneticPr fontId="2" type="noConversion"/>
  </si>
  <si>
    <t>127.</t>
    <phoneticPr fontId="2" type="noConversion"/>
  </si>
  <si>
    <t>128.</t>
    <phoneticPr fontId="2" type="noConversion"/>
  </si>
  <si>
    <t>129.</t>
    <phoneticPr fontId="2" type="noConversion"/>
  </si>
  <si>
    <t>130.</t>
    <phoneticPr fontId="2" type="noConversion"/>
  </si>
  <si>
    <t>131.</t>
    <phoneticPr fontId="2" type="noConversion"/>
  </si>
  <si>
    <t>132.</t>
    <phoneticPr fontId="2" type="noConversion"/>
  </si>
  <si>
    <t>133.</t>
    <phoneticPr fontId="2" type="noConversion"/>
  </si>
  <si>
    <t>134.</t>
    <phoneticPr fontId="2" type="noConversion"/>
  </si>
  <si>
    <t>135.</t>
    <phoneticPr fontId="2" type="noConversion"/>
  </si>
  <si>
    <t>136.</t>
    <phoneticPr fontId="2" type="noConversion"/>
  </si>
  <si>
    <t>137.</t>
    <phoneticPr fontId="2" type="noConversion"/>
  </si>
  <si>
    <t>138.</t>
    <phoneticPr fontId="2" type="noConversion"/>
  </si>
  <si>
    <t>139.</t>
    <phoneticPr fontId="2" type="noConversion"/>
  </si>
  <si>
    <t>140.</t>
    <phoneticPr fontId="2" type="noConversion"/>
  </si>
  <si>
    <t>141.</t>
    <phoneticPr fontId="2" type="noConversion"/>
  </si>
  <si>
    <t>142.</t>
    <phoneticPr fontId="2" type="noConversion"/>
  </si>
  <si>
    <t>143.</t>
    <phoneticPr fontId="2" type="noConversion"/>
  </si>
  <si>
    <t>144.</t>
    <phoneticPr fontId="2" type="noConversion"/>
  </si>
  <si>
    <t>145.</t>
    <phoneticPr fontId="2" type="noConversion"/>
  </si>
  <si>
    <t>146.</t>
    <phoneticPr fontId="2" type="noConversion"/>
  </si>
  <si>
    <t>147.</t>
    <phoneticPr fontId="2" type="noConversion"/>
  </si>
  <si>
    <t>148.</t>
    <phoneticPr fontId="2" type="noConversion"/>
  </si>
  <si>
    <t>149.</t>
    <phoneticPr fontId="2" type="noConversion"/>
  </si>
  <si>
    <t>150.</t>
    <phoneticPr fontId="2" type="noConversion"/>
  </si>
  <si>
    <t>151.</t>
    <phoneticPr fontId="2" type="noConversion"/>
  </si>
  <si>
    <t>152.</t>
    <phoneticPr fontId="2" type="noConversion"/>
  </si>
  <si>
    <t>153.</t>
    <phoneticPr fontId="2" type="noConversion"/>
  </si>
  <si>
    <t>154.</t>
    <phoneticPr fontId="2" type="noConversion"/>
  </si>
  <si>
    <t>155.</t>
    <phoneticPr fontId="2" type="noConversion"/>
  </si>
  <si>
    <t>156.</t>
    <phoneticPr fontId="2" type="noConversion"/>
  </si>
  <si>
    <t>157.</t>
    <phoneticPr fontId="2" type="noConversion"/>
  </si>
  <si>
    <t>158.</t>
    <phoneticPr fontId="2" type="noConversion"/>
  </si>
  <si>
    <t>159.</t>
    <phoneticPr fontId="2" type="noConversion"/>
  </si>
  <si>
    <t>160.</t>
    <phoneticPr fontId="2" type="noConversion"/>
  </si>
  <si>
    <t>161.</t>
    <phoneticPr fontId="2" type="noConversion"/>
  </si>
  <si>
    <t>162.</t>
    <phoneticPr fontId="2" type="noConversion"/>
  </si>
  <si>
    <t>163.</t>
    <phoneticPr fontId="2" type="noConversion"/>
  </si>
  <si>
    <t>164.</t>
    <phoneticPr fontId="2" type="noConversion"/>
  </si>
  <si>
    <t>165.</t>
    <phoneticPr fontId="2" type="noConversion"/>
  </si>
  <si>
    <t>166.</t>
    <phoneticPr fontId="2" type="noConversion"/>
  </si>
  <si>
    <t>167.</t>
    <phoneticPr fontId="2" type="noConversion"/>
  </si>
  <si>
    <t>168.</t>
    <phoneticPr fontId="2" type="noConversion"/>
  </si>
  <si>
    <t>169.</t>
    <phoneticPr fontId="2" type="noConversion"/>
  </si>
  <si>
    <t>170.</t>
    <phoneticPr fontId="2" type="noConversion"/>
  </si>
  <si>
    <t>171.</t>
    <phoneticPr fontId="2" type="noConversion"/>
  </si>
  <si>
    <t>172.</t>
    <phoneticPr fontId="2" type="noConversion"/>
  </si>
  <si>
    <t>173.</t>
    <phoneticPr fontId="2" type="noConversion"/>
  </si>
  <si>
    <t>174.</t>
    <phoneticPr fontId="2" type="noConversion"/>
  </si>
  <si>
    <t>175.</t>
    <phoneticPr fontId="2" type="noConversion"/>
  </si>
  <si>
    <t>176.</t>
    <phoneticPr fontId="2" type="noConversion"/>
  </si>
  <si>
    <t>177.</t>
    <phoneticPr fontId="2" type="noConversion"/>
  </si>
  <si>
    <t>178.</t>
    <phoneticPr fontId="2" type="noConversion"/>
  </si>
  <si>
    <t>179.</t>
    <phoneticPr fontId="2" type="noConversion"/>
  </si>
  <si>
    <t>180.</t>
    <phoneticPr fontId="2" type="noConversion"/>
  </si>
  <si>
    <t>181.</t>
    <phoneticPr fontId="2" type="noConversion"/>
  </si>
  <si>
    <t>182.</t>
    <phoneticPr fontId="2" type="noConversion"/>
  </si>
  <si>
    <t>183.</t>
    <phoneticPr fontId="2" type="noConversion"/>
  </si>
  <si>
    <t>184.</t>
    <phoneticPr fontId="2" type="noConversion"/>
  </si>
  <si>
    <t>185.</t>
    <phoneticPr fontId="2" type="noConversion"/>
  </si>
  <si>
    <t>186.</t>
    <phoneticPr fontId="2" type="noConversion"/>
  </si>
  <si>
    <t>187.</t>
    <phoneticPr fontId="2" type="noConversion"/>
  </si>
  <si>
    <t>188.</t>
    <phoneticPr fontId="2" type="noConversion"/>
  </si>
  <si>
    <t>189.</t>
    <phoneticPr fontId="2" type="noConversion"/>
  </si>
  <si>
    <t>190.</t>
    <phoneticPr fontId="2" type="noConversion"/>
  </si>
  <si>
    <t>191.</t>
    <phoneticPr fontId="2" type="noConversion"/>
  </si>
  <si>
    <t>192.</t>
    <phoneticPr fontId="2" type="noConversion"/>
  </si>
  <si>
    <t>193.</t>
    <phoneticPr fontId="2" type="noConversion"/>
  </si>
  <si>
    <t>194.</t>
    <phoneticPr fontId="2" type="noConversion"/>
  </si>
  <si>
    <t>195.</t>
    <phoneticPr fontId="2" type="noConversion"/>
  </si>
  <si>
    <t>196.</t>
    <phoneticPr fontId="2" type="noConversion"/>
  </si>
  <si>
    <t>197.</t>
    <phoneticPr fontId="2" type="noConversion"/>
  </si>
  <si>
    <t>198.</t>
    <phoneticPr fontId="2" type="noConversion"/>
  </si>
  <si>
    <t>199.</t>
    <phoneticPr fontId="2" type="noConversion"/>
  </si>
  <si>
    <t>200.</t>
    <phoneticPr fontId="2" type="noConversion"/>
  </si>
  <si>
    <t>201.</t>
    <phoneticPr fontId="2" type="noConversion"/>
  </si>
  <si>
    <t>202.</t>
    <phoneticPr fontId="2" type="noConversion"/>
  </si>
  <si>
    <t>203.</t>
    <phoneticPr fontId="2" type="noConversion"/>
  </si>
  <si>
    <t>204.</t>
    <phoneticPr fontId="2" type="noConversion"/>
  </si>
  <si>
    <t>205.</t>
    <phoneticPr fontId="2" type="noConversion"/>
  </si>
  <si>
    <t>206.</t>
    <phoneticPr fontId="2" type="noConversion"/>
  </si>
  <si>
    <t>207.</t>
    <phoneticPr fontId="2" type="noConversion"/>
  </si>
  <si>
    <t>208.</t>
    <phoneticPr fontId="2" type="noConversion"/>
  </si>
  <si>
    <t>209.</t>
    <phoneticPr fontId="2" type="noConversion"/>
  </si>
  <si>
    <t>210.</t>
    <phoneticPr fontId="2" type="noConversion"/>
  </si>
  <si>
    <t>211.</t>
    <phoneticPr fontId="2" type="noConversion"/>
  </si>
  <si>
    <t>212.</t>
    <phoneticPr fontId="2" type="noConversion"/>
  </si>
  <si>
    <t>213.</t>
    <phoneticPr fontId="2" type="noConversion"/>
  </si>
  <si>
    <t>214.</t>
    <phoneticPr fontId="2" type="noConversion"/>
  </si>
  <si>
    <t>215.</t>
    <phoneticPr fontId="2" type="noConversion"/>
  </si>
  <si>
    <t>216.</t>
    <phoneticPr fontId="2" type="noConversion"/>
  </si>
  <si>
    <t>217.</t>
    <phoneticPr fontId="2" type="noConversion"/>
  </si>
  <si>
    <t>218.</t>
    <phoneticPr fontId="2" type="noConversion"/>
  </si>
  <si>
    <t>219.</t>
    <phoneticPr fontId="2" type="noConversion"/>
  </si>
  <si>
    <t>220.</t>
    <phoneticPr fontId="2" type="noConversion"/>
  </si>
  <si>
    <t>221.</t>
    <phoneticPr fontId="2" type="noConversion"/>
  </si>
  <si>
    <t>222.</t>
    <phoneticPr fontId="2" type="noConversion"/>
  </si>
  <si>
    <t>223.</t>
    <phoneticPr fontId="2" type="noConversion"/>
  </si>
  <si>
    <t>224.</t>
    <phoneticPr fontId="2" type="noConversion"/>
  </si>
  <si>
    <t>225.</t>
    <phoneticPr fontId="2" type="noConversion"/>
  </si>
  <si>
    <t>226.</t>
    <phoneticPr fontId="2" type="noConversion"/>
  </si>
  <si>
    <t>227.</t>
    <phoneticPr fontId="2" type="noConversion"/>
  </si>
  <si>
    <t>228.</t>
    <phoneticPr fontId="2" type="noConversion"/>
  </si>
  <si>
    <t>229.</t>
    <phoneticPr fontId="2" type="noConversion"/>
  </si>
  <si>
    <t>230.</t>
    <phoneticPr fontId="2" type="noConversion"/>
  </si>
  <si>
    <t>231.</t>
    <phoneticPr fontId="2" type="noConversion"/>
  </si>
  <si>
    <t>232.</t>
    <phoneticPr fontId="2" type="noConversion"/>
  </si>
  <si>
    <t>233.</t>
    <phoneticPr fontId="2" type="noConversion"/>
  </si>
  <si>
    <t>234.</t>
    <phoneticPr fontId="2" type="noConversion"/>
  </si>
  <si>
    <t>235.</t>
    <phoneticPr fontId="2" type="noConversion"/>
  </si>
  <si>
    <t>236.</t>
    <phoneticPr fontId="2" type="noConversion"/>
  </si>
  <si>
    <t>237.</t>
    <phoneticPr fontId="2" type="noConversion"/>
  </si>
  <si>
    <t>238.</t>
    <phoneticPr fontId="2" type="noConversion"/>
  </si>
  <si>
    <t>239.</t>
    <phoneticPr fontId="2" type="noConversion"/>
  </si>
  <si>
    <t>240.</t>
    <phoneticPr fontId="2" type="noConversion"/>
  </si>
  <si>
    <t>241.</t>
    <phoneticPr fontId="2" type="noConversion"/>
  </si>
  <si>
    <t>242.</t>
    <phoneticPr fontId="2" type="noConversion"/>
  </si>
  <si>
    <t>243.</t>
    <phoneticPr fontId="2" type="noConversion"/>
  </si>
  <si>
    <t>244.</t>
    <phoneticPr fontId="2" type="noConversion"/>
  </si>
  <si>
    <t>245.</t>
    <phoneticPr fontId="2" type="noConversion"/>
  </si>
  <si>
    <t>246.</t>
    <phoneticPr fontId="2" type="noConversion"/>
  </si>
  <si>
    <t>247.</t>
    <phoneticPr fontId="2" type="noConversion"/>
  </si>
  <si>
    <t>248.</t>
    <phoneticPr fontId="2" type="noConversion"/>
  </si>
  <si>
    <t>249.</t>
    <phoneticPr fontId="2" type="noConversion"/>
  </si>
  <si>
    <t>250.</t>
    <phoneticPr fontId="2" type="noConversion"/>
  </si>
  <si>
    <t>251.</t>
    <phoneticPr fontId="2" type="noConversion"/>
  </si>
  <si>
    <t>252.</t>
    <phoneticPr fontId="2" type="noConversion"/>
  </si>
  <si>
    <t>253.</t>
    <phoneticPr fontId="2" type="noConversion"/>
  </si>
  <si>
    <t>254.</t>
    <phoneticPr fontId="2" type="noConversion"/>
  </si>
  <si>
    <t>255.</t>
    <phoneticPr fontId="2" type="noConversion"/>
  </si>
  <si>
    <t>256.</t>
    <phoneticPr fontId="2" type="noConversion"/>
  </si>
  <si>
    <t>257.</t>
    <phoneticPr fontId="2" type="noConversion"/>
  </si>
  <si>
    <t>258.</t>
    <phoneticPr fontId="2" type="noConversion"/>
  </si>
  <si>
    <t>259.</t>
    <phoneticPr fontId="2" type="noConversion"/>
  </si>
  <si>
    <t>260.</t>
    <phoneticPr fontId="2" type="noConversion"/>
  </si>
  <si>
    <t>261.</t>
    <phoneticPr fontId="2" type="noConversion"/>
  </si>
  <si>
    <t>262.</t>
    <phoneticPr fontId="2" type="noConversion"/>
  </si>
  <si>
    <t>263.</t>
    <phoneticPr fontId="2" type="noConversion"/>
  </si>
  <si>
    <t>264.</t>
    <phoneticPr fontId="2" type="noConversion"/>
  </si>
  <si>
    <t>265.</t>
    <phoneticPr fontId="2" type="noConversion"/>
  </si>
  <si>
    <t>266.</t>
    <phoneticPr fontId="2" type="noConversion"/>
  </si>
  <si>
    <t>267.</t>
    <phoneticPr fontId="2" type="noConversion"/>
  </si>
  <si>
    <t>268.</t>
    <phoneticPr fontId="2" type="noConversion"/>
  </si>
  <si>
    <t>269.</t>
    <phoneticPr fontId="2" type="noConversion"/>
  </si>
  <si>
    <t>270.</t>
    <phoneticPr fontId="2" type="noConversion"/>
  </si>
  <si>
    <t>271.</t>
    <phoneticPr fontId="2" type="noConversion"/>
  </si>
  <si>
    <t>272.</t>
    <phoneticPr fontId="2" type="noConversion"/>
  </si>
  <si>
    <t>273.</t>
    <phoneticPr fontId="2" type="noConversion"/>
  </si>
  <si>
    <t>274.</t>
    <phoneticPr fontId="2" type="noConversion"/>
  </si>
  <si>
    <t>275.</t>
    <phoneticPr fontId="2" type="noConversion"/>
  </si>
  <si>
    <t>276.</t>
    <phoneticPr fontId="2" type="noConversion"/>
  </si>
  <si>
    <t>277.</t>
    <phoneticPr fontId="2" type="noConversion"/>
  </si>
  <si>
    <t>278.</t>
    <phoneticPr fontId="2" type="noConversion"/>
  </si>
  <si>
    <t>279.</t>
    <phoneticPr fontId="2" type="noConversion"/>
  </si>
  <si>
    <t>280.</t>
    <phoneticPr fontId="2" type="noConversion"/>
  </si>
  <si>
    <t>281.</t>
    <phoneticPr fontId="2" type="noConversion"/>
  </si>
  <si>
    <t>282.</t>
    <phoneticPr fontId="2" type="noConversion"/>
  </si>
  <si>
    <t>283.</t>
    <phoneticPr fontId="2" type="noConversion"/>
  </si>
  <si>
    <t>284.</t>
    <phoneticPr fontId="2" type="noConversion"/>
  </si>
  <si>
    <t>285.</t>
    <phoneticPr fontId="2" type="noConversion"/>
  </si>
  <si>
    <t>286.</t>
    <phoneticPr fontId="2" type="noConversion"/>
  </si>
  <si>
    <t>287.</t>
    <phoneticPr fontId="2" type="noConversion"/>
  </si>
  <si>
    <t>288.</t>
    <phoneticPr fontId="2" type="noConversion"/>
  </si>
  <si>
    <t>289.</t>
    <phoneticPr fontId="2" type="noConversion"/>
  </si>
  <si>
    <t>290.</t>
    <phoneticPr fontId="2" type="noConversion"/>
  </si>
  <si>
    <t>291.</t>
    <phoneticPr fontId="2" type="noConversion"/>
  </si>
  <si>
    <t>292.</t>
    <phoneticPr fontId="2" type="noConversion"/>
  </si>
  <si>
    <t>293.</t>
    <phoneticPr fontId="2" type="noConversion"/>
  </si>
  <si>
    <t>294.</t>
    <phoneticPr fontId="2" type="noConversion"/>
  </si>
  <si>
    <t>295.</t>
    <phoneticPr fontId="2" type="noConversion"/>
  </si>
  <si>
    <t>296.</t>
    <phoneticPr fontId="2" type="noConversion"/>
  </si>
  <si>
    <t>297.</t>
    <phoneticPr fontId="2" type="noConversion"/>
  </si>
  <si>
    <t>298.</t>
    <phoneticPr fontId="2" type="noConversion"/>
  </si>
  <si>
    <t>299.</t>
    <phoneticPr fontId="2" type="noConversion"/>
  </si>
  <si>
    <t>300.</t>
    <phoneticPr fontId="2" type="noConversion"/>
  </si>
  <si>
    <t>301.</t>
    <phoneticPr fontId="2" type="noConversion"/>
  </si>
  <si>
    <t>302.</t>
    <phoneticPr fontId="2" type="noConversion"/>
  </si>
  <si>
    <t>303.</t>
    <phoneticPr fontId="2" type="noConversion"/>
  </si>
  <si>
    <t>304.</t>
    <phoneticPr fontId="2" type="noConversion"/>
  </si>
  <si>
    <t>305.</t>
    <phoneticPr fontId="2" type="noConversion"/>
  </si>
  <si>
    <t>306.</t>
    <phoneticPr fontId="2" type="noConversion"/>
  </si>
  <si>
    <t>307.</t>
    <phoneticPr fontId="2" type="noConversion"/>
  </si>
  <si>
    <t>308.</t>
    <phoneticPr fontId="2" type="noConversion"/>
  </si>
  <si>
    <t>309.</t>
    <phoneticPr fontId="2" type="noConversion"/>
  </si>
  <si>
    <t>310.</t>
    <phoneticPr fontId="2" type="noConversion"/>
  </si>
  <si>
    <t>311.</t>
    <phoneticPr fontId="2" type="noConversion"/>
  </si>
  <si>
    <t>312.</t>
    <phoneticPr fontId="2" type="noConversion"/>
  </si>
  <si>
    <t>313.</t>
    <phoneticPr fontId="2" type="noConversion"/>
  </si>
  <si>
    <t>314.</t>
    <phoneticPr fontId="2" type="noConversion"/>
  </si>
  <si>
    <t>315.</t>
    <phoneticPr fontId="2" type="noConversion"/>
  </si>
  <si>
    <t>316.</t>
    <phoneticPr fontId="2" type="noConversion"/>
  </si>
  <si>
    <t>317.</t>
    <phoneticPr fontId="2" type="noConversion"/>
  </si>
  <si>
    <t>318.</t>
    <phoneticPr fontId="2" type="noConversion"/>
  </si>
  <si>
    <t>319.</t>
    <phoneticPr fontId="2" type="noConversion"/>
  </si>
  <si>
    <t>320.</t>
    <phoneticPr fontId="2" type="noConversion"/>
  </si>
  <si>
    <t>321.</t>
    <phoneticPr fontId="2" type="noConversion"/>
  </si>
  <si>
    <t>322.</t>
    <phoneticPr fontId="2" type="noConversion"/>
  </si>
  <si>
    <t>323.</t>
    <phoneticPr fontId="2" type="noConversion"/>
  </si>
  <si>
    <t>324.</t>
    <phoneticPr fontId="2" type="noConversion"/>
  </si>
  <si>
    <t>325.</t>
    <phoneticPr fontId="2" type="noConversion"/>
  </si>
  <si>
    <t>326.</t>
    <phoneticPr fontId="2" type="noConversion"/>
  </si>
  <si>
    <t>327.</t>
    <phoneticPr fontId="2" type="noConversion"/>
  </si>
  <si>
    <t>328.</t>
    <phoneticPr fontId="2" type="noConversion"/>
  </si>
  <si>
    <t>329.</t>
    <phoneticPr fontId="2" type="noConversion"/>
  </si>
  <si>
    <t>330.</t>
    <phoneticPr fontId="2" type="noConversion"/>
  </si>
  <si>
    <t>331.</t>
    <phoneticPr fontId="2" type="noConversion"/>
  </si>
  <si>
    <t>332.</t>
    <phoneticPr fontId="2" type="noConversion"/>
  </si>
  <si>
    <t>333.</t>
    <phoneticPr fontId="2" type="noConversion"/>
  </si>
  <si>
    <t>334.</t>
    <phoneticPr fontId="2" type="noConversion"/>
  </si>
  <si>
    <t>335.</t>
    <phoneticPr fontId="2" type="noConversion"/>
  </si>
  <si>
    <t>336.</t>
    <phoneticPr fontId="2" type="noConversion"/>
  </si>
  <si>
    <t>337.</t>
    <phoneticPr fontId="2" type="noConversion"/>
  </si>
  <si>
    <t>338.</t>
    <phoneticPr fontId="2" type="noConversion"/>
  </si>
  <si>
    <t>339.</t>
    <phoneticPr fontId="2" type="noConversion"/>
  </si>
  <si>
    <t>340.</t>
    <phoneticPr fontId="2" type="noConversion"/>
  </si>
  <si>
    <t>341.</t>
    <phoneticPr fontId="2" type="noConversion"/>
  </si>
  <si>
    <t>342.</t>
    <phoneticPr fontId="2" type="noConversion"/>
  </si>
  <si>
    <t>343.</t>
    <phoneticPr fontId="2" type="noConversion"/>
  </si>
  <si>
    <t>344.</t>
    <phoneticPr fontId="2" type="noConversion"/>
  </si>
  <si>
    <t>345.</t>
    <phoneticPr fontId="2" type="noConversion"/>
  </si>
  <si>
    <t>346.</t>
    <phoneticPr fontId="2" type="noConversion"/>
  </si>
  <si>
    <t>347.</t>
    <phoneticPr fontId="2" type="noConversion"/>
  </si>
  <si>
    <t>348.</t>
    <phoneticPr fontId="2" type="noConversion"/>
  </si>
  <si>
    <t>349.</t>
    <phoneticPr fontId="2" type="noConversion"/>
  </si>
  <si>
    <t>350.</t>
    <phoneticPr fontId="2" type="noConversion"/>
  </si>
  <si>
    <t>351.</t>
    <phoneticPr fontId="2" type="noConversion"/>
  </si>
  <si>
    <t>352.</t>
    <phoneticPr fontId="2" type="noConversion"/>
  </si>
  <si>
    <t>353.</t>
    <phoneticPr fontId="2" type="noConversion"/>
  </si>
  <si>
    <t>354.</t>
    <phoneticPr fontId="2" type="noConversion"/>
  </si>
  <si>
    <t>355.</t>
    <phoneticPr fontId="2" type="noConversion"/>
  </si>
  <si>
    <t>356.</t>
    <phoneticPr fontId="2" type="noConversion"/>
  </si>
  <si>
    <t>357.</t>
    <phoneticPr fontId="2" type="noConversion"/>
  </si>
  <si>
    <t>358.</t>
    <phoneticPr fontId="2" type="noConversion"/>
  </si>
  <si>
    <t>359.</t>
    <phoneticPr fontId="2" type="noConversion"/>
  </si>
  <si>
    <t>360.</t>
    <phoneticPr fontId="2" type="noConversion"/>
  </si>
  <si>
    <t>361.</t>
    <phoneticPr fontId="2" type="noConversion"/>
  </si>
  <si>
    <t>362.</t>
    <phoneticPr fontId="2" type="noConversion"/>
  </si>
  <si>
    <t>363.</t>
    <phoneticPr fontId="2" type="noConversion"/>
  </si>
  <si>
    <t>364.</t>
    <phoneticPr fontId="2" type="noConversion"/>
  </si>
  <si>
    <t>365.</t>
    <phoneticPr fontId="2" type="noConversion"/>
  </si>
  <si>
    <t>366.</t>
    <phoneticPr fontId="2" type="noConversion"/>
  </si>
  <si>
    <t>367.</t>
    <phoneticPr fontId="2" type="noConversion"/>
  </si>
  <si>
    <t>368.</t>
    <phoneticPr fontId="2" type="noConversion"/>
  </si>
  <si>
    <t>369.</t>
    <phoneticPr fontId="2" type="noConversion"/>
  </si>
  <si>
    <t>370.</t>
    <phoneticPr fontId="2" type="noConversion"/>
  </si>
  <si>
    <t>371.</t>
    <phoneticPr fontId="2" type="noConversion"/>
  </si>
  <si>
    <t>372.</t>
    <phoneticPr fontId="2" type="noConversion"/>
  </si>
  <si>
    <t>373.</t>
    <phoneticPr fontId="2" type="noConversion"/>
  </si>
  <si>
    <t>374.</t>
    <phoneticPr fontId="2" type="noConversion"/>
  </si>
  <si>
    <t>375.</t>
    <phoneticPr fontId="2" type="noConversion"/>
  </si>
  <si>
    <t>376.</t>
    <phoneticPr fontId="2" type="noConversion"/>
  </si>
  <si>
    <t>377.</t>
    <phoneticPr fontId="2" type="noConversion"/>
  </si>
  <si>
    <t>378.</t>
    <phoneticPr fontId="2" type="noConversion"/>
  </si>
  <si>
    <t>379.</t>
    <phoneticPr fontId="2" type="noConversion"/>
  </si>
  <si>
    <t>380.</t>
    <phoneticPr fontId="2" type="noConversion"/>
  </si>
  <si>
    <t>381.</t>
    <phoneticPr fontId="2" type="noConversion"/>
  </si>
  <si>
    <t>382.</t>
    <phoneticPr fontId="2" type="noConversion"/>
  </si>
  <si>
    <t>383.</t>
    <phoneticPr fontId="2" type="noConversion"/>
  </si>
  <si>
    <t>384.</t>
    <phoneticPr fontId="2" type="noConversion"/>
  </si>
  <si>
    <t>385.</t>
    <phoneticPr fontId="2" type="noConversion"/>
  </si>
  <si>
    <t>386.</t>
    <phoneticPr fontId="2" type="noConversion"/>
  </si>
  <si>
    <t>387.</t>
    <phoneticPr fontId="2" type="noConversion"/>
  </si>
  <si>
    <t>388.</t>
    <phoneticPr fontId="2" type="noConversion"/>
  </si>
  <si>
    <t>389.</t>
    <phoneticPr fontId="2" type="noConversion"/>
  </si>
  <si>
    <t>390.</t>
    <phoneticPr fontId="2" type="noConversion"/>
  </si>
  <si>
    <t>391.</t>
    <phoneticPr fontId="2" type="noConversion"/>
  </si>
  <si>
    <t>392.</t>
    <phoneticPr fontId="2" type="noConversion"/>
  </si>
  <si>
    <t>393.</t>
    <phoneticPr fontId="2" type="noConversion"/>
  </si>
  <si>
    <t>394.</t>
    <phoneticPr fontId="2" type="noConversion"/>
  </si>
  <si>
    <t>395.</t>
    <phoneticPr fontId="2" type="noConversion"/>
  </si>
  <si>
    <t>396.</t>
    <phoneticPr fontId="2" type="noConversion"/>
  </si>
  <si>
    <t>397.</t>
    <phoneticPr fontId="2" type="noConversion"/>
  </si>
  <si>
    <t>398.</t>
    <phoneticPr fontId="2" type="noConversion"/>
  </si>
  <si>
    <t>399.</t>
    <phoneticPr fontId="2" type="noConversion"/>
  </si>
  <si>
    <t>400.</t>
    <phoneticPr fontId="2" type="noConversion"/>
  </si>
  <si>
    <t>401.</t>
    <phoneticPr fontId="2" type="noConversion"/>
  </si>
  <si>
    <t>402.</t>
    <phoneticPr fontId="2" type="noConversion"/>
  </si>
  <si>
    <t>403.</t>
    <phoneticPr fontId="2" type="noConversion"/>
  </si>
  <si>
    <t>404.</t>
    <phoneticPr fontId="2" type="noConversion"/>
  </si>
  <si>
    <t>405.</t>
    <phoneticPr fontId="2" type="noConversion"/>
  </si>
  <si>
    <t>406.</t>
    <phoneticPr fontId="2" type="noConversion"/>
  </si>
  <si>
    <t>407.</t>
    <phoneticPr fontId="2" type="noConversion"/>
  </si>
  <si>
    <t>408.</t>
    <phoneticPr fontId="2" type="noConversion"/>
  </si>
  <si>
    <t>409.</t>
    <phoneticPr fontId="2" type="noConversion"/>
  </si>
  <si>
    <t>410.</t>
    <phoneticPr fontId="2" type="noConversion"/>
  </si>
  <si>
    <t>411.</t>
    <phoneticPr fontId="2" type="noConversion"/>
  </si>
  <si>
    <t>412.</t>
    <phoneticPr fontId="2" type="noConversion"/>
  </si>
  <si>
    <t>413.</t>
    <phoneticPr fontId="2" type="noConversion"/>
  </si>
  <si>
    <t>414.</t>
    <phoneticPr fontId="2" type="noConversion"/>
  </si>
  <si>
    <t>415.</t>
    <phoneticPr fontId="2" type="noConversion"/>
  </si>
  <si>
    <t>416.</t>
    <phoneticPr fontId="2" type="noConversion"/>
  </si>
  <si>
    <t>417.</t>
    <phoneticPr fontId="2" type="noConversion"/>
  </si>
  <si>
    <t>418.</t>
    <phoneticPr fontId="2" type="noConversion"/>
  </si>
  <si>
    <t>419.</t>
    <phoneticPr fontId="2" type="noConversion"/>
  </si>
  <si>
    <t>420.</t>
    <phoneticPr fontId="2" type="noConversion"/>
  </si>
  <si>
    <t>421.</t>
    <phoneticPr fontId="2" type="noConversion"/>
  </si>
  <si>
    <t>422.</t>
    <phoneticPr fontId="2" type="noConversion"/>
  </si>
  <si>
    <t>423.</t>
    <phoneticPr fontId="2" type="noConversion"/>
  </si>
  <si>
    <t>424.</t>
    <phoneticPr fontId="2" type="noConversion"/>
  </si>
  <si>
    <t>425.</t>
    <phoneticPr fontId="2" type="noConversion"/>
  </si>
  <si>
    <t>426.</t>
    <phoneticPr fontId="2" type="noConversion"/>
  </si>
  <si>
    <t>427.</t>
    <phoneticPr fontId="2" type="noConversion"/>
  </si>
  <si>
    <t>428.</t>
    <phoneticPr fontId="2" type="noConversion"/>
  </si>
  <si>
    <t>429.</t>
    <phoneticPr fontId="2" type="noConversion"/>
  </si>
  <si>
    <t>430.</t>
    <phoneticPr fontId="2" type="noConversion"/>
  </si>
  <si>
    <t>431.</t>
    <phoneticPr fontId="2" type="noConversion"/>
  </si>
  <si>
    <t>432.</t>
    <phoneticPr fontId="2" type="noConversion"/>
  </si>
  <si>
    <t>433.</t>
    <phoneticPr fontId="2" type="noConversion"/>
  </si>
  <si>
    <t>434.</t>
    <phoneticPr fontId="2" type="noConversion"/>
  </si>
  <si>
    <t>435.</t>
    <phoneticPr fontId="2" type="noConversion"/>
  </si>
  <si>
    <t>436.</t>
    <phoneticPr fontId="2" type="noConversion"/>
  </si>
  <si>
    <t>437.</t>
    <phoneticPr fontId="2" type="noConversion"/>
  </si>
  <si>
    <t>438.</t>
    <phoneticPr fontId="2" type="noConversion"/>
  </si>
  <si>
    <t>439.</t>
    <phoneticPr fontId="2" type="noConversion"/>
  </si>
  <si>
    <t>440.</t>
    <phoneticPr fontId="2" type="noConversion"/>
  </si>
  <si>
    <t>441.</t>
    <phoneticPr fontId="2" type="noConversion"/>
  </si>
  <si>
    <t>442.</t>
    <phoneticPr fontId="2" type="noConversion"/>
  </si>
  <si>
    <t>443.</t>
    <phoneticPr fontId="2" type="noConversion"/>
  </si>
  <si>
    <t>444.</t>
    <phoneticPr fontId="2" type="noConversion"/>
  </si>
  <si>
    <t>445.</t>
    <phoneticPr fontId="2" type="noConversion"/>
  </si>
  <si>
    <t>446.</t>
    <phoneticPr fontId="2" type="noConversion"/>
  </si>
  <si>
    <t>447.</t>
    <phoneticPr fontId="2" type="noConversion"/>
  </si>
  <si>
    <t>448.</t>
    <phoneticPr fontId="2" type="noConversion"/>
  </si>
  <si>
    <t>449.</t>
    <phoneticPr fontId="2" type="noConversion"/>
  </si>
  <si>
    <t>450.</t>
    <phoneticPr fontId="2" type="noConversion"/>
  </si>
  <si>
    <t>451.</t>
    <phoneticPr fontId="2" type="noConversion"/>
  </si>
  <si>
    <t>452.</t>
    <phoneticPr fontId="2" type="noConversion"/>
  </si>
  <si>
    <t>453.</t>
    <phoneticPr fontId="2" type="noConversion"/>
  </si>
  <si>
    <t>454.</t>
    <phoneticPr fontId="2" type="noConversion"/>
  </si>
  <si>
    <t>455.</t>
    <phoneticPr fontId="2" type="noConversion"/>
  </si>
  <si>
    <t>456.</t>
    <phoneticPr fontId="2" type="noConversion"/>
  </si>
  <si>
    <t>457.</t>
    <phoneticPr fontId="2" type="noConversion"/>
  </si>
  <si>
    <t>458.</t>
    <phoneticPr fontId="2" type="noConversion"/>
  </si>
  <si>
    <t>459.</t>
    <phoneticPr fontId="2" type="noConversion"/>
  </si>
  <si>
    <t>460.</t>
    <phoneticPr fontId="2" type="noConversion"/>
  </si>
  <si>
    <t>461.</t>
    <phoneticPr fontId="2" type="noConversion"/>
  </si>
  <si>
    <t>462.</t>
    <phoneticPr fontId="2" type="noConversion"/>
  </si>
  <si>
    <t>463.</t>
    <phoneticPr fontId="2" type="noConversion"/>
  </si>
  <si>
    <t>464.</t>
    <phoneticPr fontId="2" type="noConversion"/>
  </si>
  <si>
    <t>465.</t>
    <phoneticPr fontId="2" type="noConversion"/>
  </si>
  <si>
    <t>466.</t>
    <phoneticPr fontId="2" type="noConversion"/>
  </si>
  <si>
    <t>467.</t>
    <phoneticPr fontId="2" type="noConversion"/>
  </si>
  <si>
    <t>468.</t>
    <phoneticPr fontId="2" type="noConversion"/>
  </si>
  <si>
    <t>469.</t>
    <phoneticPr fontId="2" type="noConversion"/>
  </si>
  <si>
    <t>470.</t>
    <phoneticPr fontId="2" type="noConversion"/>
  </si>
  <si>
    <t>471.</t>
    <phoneticPr fontId="2" type="noConversion"/>
  </si>
  <si>
    <t>472.</t>
    <phoneticPr fontId="2" type="noConversion"/>
  </si>
  <si>
    <t>473.</t>
    <phoneticPr fontId="2" type="noConversion"/>
  </si>
  <si>
    <t>474.</t>
    <phoneticPr fontId="2" type="noConversion"/>
  </si>
  <si>
    <t>475.</t>
    <phoneticPr fontId="2" type="noConversion"/>
  </si>
  <si>
    <t>476.</t>
    <phoneticPr fontId="2" type="noConversion"/>
  </si>
  <si>
    <t>477.</t>
    <phoneticPr fontId="2" type="noConversion"/>
  </si>
  <si>
    <t>478.</t>
    <phoneticPr fontId="2" type="noConversion"/>
  </si>
  <si>
    <t>479.</t>
    <phoneticPr fontId="2" type="noConversion"/>
  </si>
  <si>
    <t>480.</t>
    <phoneticPr fontId="2" type="noConversion"/>
  </si>
  <si>
    <t>481.</t>
    <phoneticPr fontId="2" type="noConversion"/>
  </si>
  <si>
    <t>482.</t>
    <phoneticPr fontId="2" type="noConversion"/>
  </si>
  <si>
    <t>483.</t>
    <phoneticPr fontId="2" type="noConversion"/>
  </si>
  <si>
    <t>484.</t>
    <phoneticPr fontId="2" type="noConversion"/>
  </si>
  <si>
    <t>485.</t>
    <phoneticPr fontId="2" type="noConversion"/>
  </si>
  <si>
    <t>486.</t>
    <phoneticPr fontId="2" type="noConversion"/>
  </si>
  <si>
    <t>487.</t>
    <phoneticPr fontId="2" type="noConversion"/>
  </si>
  <si>
    <t>488.</t>
    <phoneticPr fontId="2" type="noConversion"/>
  </si>
  <si>
    <t>489.</t>
    <phoneticPr fontId="2" type="noConversion"/>
  </si>
  <si>
    <t>490.</t>
    <phoneticPr fontId="2" type="noConversion"/>
  </si>
  <si>
    <t>491.</t>
    <phoneticPr fontId="2" type="noConversion"/>
  </si>
  <si>
    <t>492.</t>
    <phoneticPr fontId="2" type="noConversion"/>
  </si>
  <si>
    <t>493.</t>
    <phoneticPr fontId="2" type="noConversion"/>
  </si>
  <si>
    <t>494.</t>
    <phoneticPr fontId="2" type="noConversion"/>
  </si>
  <si>
    <t>495.</t>
    <phoneticPr fontId="2" type="noConversion"/>
  </si>
  <si>
    <t>496.</t>
    <phoneticPr fontId="2" type="noConversion"/>
  </si>
  <si>
    <t>497.</t>
    <phoneticPr fontId="2" type="noConversion"/>
  </si>
  <si>
    <t>498.</t>
    <phoneticPr fontId="2" type="noConversion"/>
  </si>
  <si>
    <t>499.</t>
    <phoneticPr fontId="2" type="noConversion"/>
  </si>
  <si>
    <t>500.</t>
    <phoneticPr fontId="2" type="noConversion"/>
  </si>
  <si>
    <t>501.</t>
    <phoneticPr fontId="2" type="noConversion"/>
  </si>
  <si>
    <t>502.</t>
    <phoneticPr fontId="2" type="noConversion"/>
  </si>
  <si>
    <t>503.</t>
    <phoneticPr fontId="2" type="noConversion"/>
  </si>
  <si>
    <t>504.</t>
    <phoneticPr fontId="2" type="noConversion"/>
  </si>
  <si>
    <t>505.</t>
    <phoneticPr fontId="2" type="noConversion"/>
  </si>
  <si>
    <t>506.</t>
    <phoneticPr fontId="2" type="noConversion"/>
  </si>
  <si>
    <t>507.</t>
    <phoneticPr fontId="2" type="noConversion"/>
  </si>
  <si>
    <t>508.</t>
    <phoneticPr fontId="2" type="noConversion"/>
  </si>
  <si>
    <t>509.</t>
    <phoneticPr fontId="2" type="noConversion"/>
  </si>
  <si>
    <t>510.</t>
    <phoneticPr fontId="2" type="noConversion"/>
  </si>
  <si>
    <t>511.</t>
    <phoneticPr fontId="2" type="noConversion"/>
  </si>
  <si>
    <t>512.</t>
    <phoneticPr fontId="2" type="noConversion"/>
  </si>
  <si>
    <t>513.</t>
    <phoneticPr fontId="2" type="noConversion"/>
  </si>
  <si>
    <t>514.</t>
    <phoneticPr fontId="2" type="noConversion"/>
  </si>
  <si>
    <t>515.</t>
    <phoneticPr fontId="2" type="noConversion"/>
  </si>
  <si>
    <t>516.</t>
    <phoneticPr fontId="2" type="noConversion"/>
  </si>
  <si>
    <t>517.</t>
    <phoneticPr fontId="2" type="noConversion"/>
  </si>
  <si>
    <t>518.</t>
    <phoneticPr fontId="2" type="noConversion"/>
  </si>
  <si>
    <t>519.</t>
    <phoneticPr fontId="2" type="noConversion"/>
  </si>
  <si>
    <t>520.</t>
    <phoneticPr fontId="2" type="noConversion"/>
  </si>
  <si>
    <t>521.</t>
    <phoneticPr fontId="2" type="noConversion"/>
  </si>
  <si>
    <t>522.</t>
    <phoneticPr fontId="2" type="noConversion"/>
  </si>
  <si>
    <t>523.</t>
    <phoneticPr fontId="2" type="noConversion"/>
  </si>
  <si>
    <t>524.</t>
    <phoneticPr fontId="2" type="noConversion"/>
  </si>
  <si>
    <t>525.</t>
    <phoneticPr fontId="2" type="noConversion"/>
  </si>
  <si>
    <t>526.</t>
    <phoneticPr fontId="2" type="noConversion"/>
  </si>
  <si>
    <t>527.</t>
    <phoneticPr fontId="2" type="noConversion"/>
  </si>
  <si>
    <t>528.</t>
    <phoneticPr fontId="2" type="noConversion"/>
  </si>
  <si>
    <t>529.</t>
    <phoneticPr fontId="2" type="noConversion"/>
  </si>
  <si>
    <t>530.</t>
    <phoneticPr fontId="2" type="noConversion"/>
  </si>
  <si>
    <t>531.</t>
    <phoneticPr fontId="2" type="noConversion"/>
  </si>
  <si>
    <t>532.</t>
    <phoneticPr fontId="2" type="noConversion"/>
  </si>
  <si>
    <t>533.</t>
    <phoneticPr fontId="2" type="noConversion"/>
  </si>
  <si>
    <t>534.</t>
    <phoneticPr fontId="2" type="noConversion"/>
  </si>
  <si>
    <t>535.</t>
    <phoneticPr fontId="2" type="noConversion"/>
  </si>
  <si>
    <t>536.</t>
    <phoneticPr fontId="2" type="noConversion"/>
  </si>
  <si>
    <t>537.</t>
    <phoneticPr fontId="2" type="noConversion"/>
  </si>
  <si>
    <t>538.</t>
    <phoneticPr fontId="2" type="noConversion"/>
  </si>
  <si>
    <t>539.</t>
    <phoneticPr fontId="2" type="noConversion"/>
  </si>
  <si>
    <t>540.</t>
    <phoneticPr fontId="2" type="noConversion"/>
  </si>
  <si>
    <t>541.</t>
    <phoneticPr fontId="2" type="noConversion"/>
  </si>
  <si>
    <t>542.</t>
    <phoneticPr fontId="2" type="noConversion"/>
  </si>
  <si>
    <t>543.</t>
    <phoneticPr fontId="2" type="noConversion"/>
  </si>
  <si>
    <t>544.</t>
    <phoneticPr fontId="2" type="noConversion"/>
  </si>
  <si>
    <t>545.</t>
    <phoneticPr fontId="2" type="noConversion"/>
  </si>
  <si>
    <t>546.</t>
    <phoneticPr fontId="2" type="noConversion"/>
  </si>
  <si>
    <t>547.</t>
    <phoneticPr fontId="2" type="noConversion"/>
  </si>
  <si>
    <t>548.</t>
    <phoneticPr fontId="2" type="noConversion"/>
  </si>
  <si>
    <t>549.</t>
    <phoneticPr fontId="2" type="noConversion"/>
  </si>
  <si>
    <t>550.</t>
    <phoneticPr fontId="2" type="noConversion"/>
  </si>
  <si>
    <t>551.</t>
    <phoneticPr fontId="2" type="noConversion"/>
  </si>
  <si>
    <t>552.</t>
    <phoneticPr fontId="2" type="noConversion"/>
  </si>
  <si>
    <t>553.</t>
    <phoneticPr fontId="2" type="noConversion"/>
  </si>
  <si>
    <t>554.</t>
    <phoneticPr fontId="2" type="noConversion"/>
  </si>
  <si>
    <t>555.</t>
    <phoneticPr fontId="2" type="noConversion"/>
  </si>
  <si>
    <t>556.</t>
    <phoneticPr fontId="2" type="noConversion"/>
  </si>
  <si>
    <t>557.</t>
    <phoneticPr fontId="2" type="noConversion"/>
  </si>
  <si>
    <t>558.</t>
    <phoneticPr fontId="2" type="noConversion"/>
  </si>
  <si>
    <t>559.</t>
    <phoneticPr fontId="2" type="noConversion"/>
  </si>
  <si>
    <t>560.</t>
    <phoneticPr fontId="2" type="noConversion"/>
  </si>
  <si>
    <t>561.</t>
    <phoneticPr fontId="2" type="noConversion"/>
  </si>
  <si>
    <t>562.</t>
    <phoneticPr fontId="2" type="noConversion"/>
  </si>
  <si>
    <t>563.</t>
    <phoneticPr fontId="2" type="noConversion"/>
  </si>
  <si>
    <t>564.</t>
    <phoneticPr fontId="2" type="noConversion"/>
  </si>
  <si>
    <t>565.</t>
    <phoneticPr fontId="2" type="noConversion"/>
  </si>
  <si>
    <t>566.</t>
    <phoneticPr fontId="2" type="noConversion"/>
  </si>
  <si>
    <t>567.</t>
    <phoneticPr fontId="2" type="noConversion"/>
  </si>
  <si>
    <t>568.</t>
    <phoneticPr fontId="2" type="noConversion"/>
  </si>
  <si>
    <t>569.</t>
    <phoneticPr fontId="2" type="noConversion"/>
  </si>
  <si>
    <t>570.</t>
    <phoneticPr fontId="2" type="noConversion"/>
  </si>
  <si>
    <t>571.</t>
    <phoneticPr fontId="2" type="noConversion"/>
  </si>
  <si>
    <t>572.</t>
    <phoneticPr fontId="2" type="noConversion"/>
  </si>
  <si>
    <t>573.</t>
    <phoneticPr fontId="2" type="noConversion"/>
  </si>
  <si>
    <t>574.</t>
    <phoneticPr fontId="2" type="noConversion"/>
  </si>
  <si>
    <t>575.</t>
    <phoneticPr fontId="2" type="noConversion"/>
  </si>
  <si>
    <t>576.</t>
    <phoneticPr fontId="2" type="noConversion"/>
  </si>
  <si>
    <t>577.</t>
    <phoneticPr fontId="2" type="noConversion"/>
  </si>
  <si>
    <t>578.</t>
    <phoneticPr fontId="2" type="noConversion"/>
  </si>
  <si>
    <t>579.</t>
    <phoneticPr fontId="2" type="noConversion"/>
  </si>
  <si>
    <t>580.</t>
    <phoneticPr fontId="2" type="noConversion"/>
  </si>
  <si>
    <t>581.</t>
    <phoneticPr fontId="2" type="noConversion"/>
  </si>
  <si>
    <t>582.</t>
    <phoneticPr fontId="2" type="noConversion"/>
  </si>
  <si>
    <t>583.</t>
    <phoneticPr fontId="2" type="noConversion"/>
  </si>
  <si>
    <t>584.</t>
    <phoneticPr fontId="2" type="noConversion"/>
  </si>
  <si>
    <t>585.</t>
    <phoneticPr fontId="2" type="noConversion"/>
  </si>
  <si>
    <t>586.</t>
    <phoneticPr fontId="2" type="noConversion"/>
  </si>
  <si>
    <t>587.</t>
    <phoneticPr fontId="2" type="noConversion"/>
  </si>
  <si>
    <t>588.</t>
    <phoneticPr fontId="2" type="noConversion"/>
  </si>
  <si>
    <t>589.</t>
    <phoneticPr fontId="2" type="noConversion"/>
  </si>
  <si>
    <t>590.</t>
    <phoneticPr fontId="2" type="noConversion"/>
  </si>
  <si>
    <t>591.</t>
    <phoneticPr fontId="2" type="noConversion"/>
  </si>
  <si>
    <t>592.</t>
    <phoneticPr fontId="2" type="noConversion"/>
  </si>
  <si>
    <t>593.</t>
    <phoneticPr fontId="2" type="noConversion"/>
  </si>
  <si>
    <t>594.</t>
    <phoneticPr fontId="2" type="noConversion"/>
  </si>
  <si>
    <t>595.</t>
    <phoneticPr fontId="2" type="noConversion"/>
  </si>
  <si>
    <t>596.</t>
    <phoneticPr fontId="2" type="noConversion"/>
  </si>
  <si>
    <t>597.</t>
    <phoneticPr fontId="2" type="noConversion"/>
  </si>
  <si>
    <t>598.</t>
    <phoneticPr fontId="2" type="noConversion"/>
  </si>
  <si>
    <t>599.</t>
    <phoneticPr fontId="2" type="noConversion"/>
  </si>
  <si>
    <t>600.</t>
    <phoneticPr fontId="2" type="noConversion"/>
  </si>
  <si>
    <t>601.</t>
    <phoneticPr fontId="2" type="noConversion"/>
  </si>
  <si>
    <t>602.</t>
    <phoneticPr fontId="2" type="noConversion"/>
  </si>
  <si>
    <t>603.</t>
    <phoneticPr fontId="2" type="noConversion"/>
  </si>
  <si>
    <t>604.</t>
    <phoneticPr fontId="2" type="noConversion"/>
  </si>
  <si>
    <t>605.</t>
    <phoneticPr fontId="2" type="noConversion"/>
  </si>
  <si>
    <t>606.</t>
    <phoneticPr fontId="2" type="noConversion"/>
  </si>
  <si>
    <t>607.</t>
    <phoneticPr fontId="2" type="noConversion"/>
  </si>
  <si>
    <t>608.</t>
    <phoneticPr fontId="2" type="noConversion"/>
  </si>
  <si>
    <t>609.</t>
    <phoneticPr fontId="2" type="noConversion"/>
  </si>
  <si>
    <t>610.</t>
    <phoneticPr fontId="2" type="noConversion"/>
  </si>
  <si>
    <t>611.</t>
    <phoneticPr fontId="2" type="noConversion"/>
  </si>
  <si>
    <t>612.</t>
    <phoneticPr fontId="2" type="noConversion"/>
  </si>
  <si>
    <t>613.</t>
    <phoneticPr fontId="2" type="noConversion"/>
  </si>
  <si>
    <t>614.</t>
    <phoneticPr fontId="2" type="noConversion"/>
  </si>
  <si>
    <t>615.</t>
    <phoneticPr fontId="2" type="noConversion"/>
  </si>
  <si>
    <t>616.</t>
    <phoneticPr fontId="2" type="noConversion"/>
  </si>
  <si>
    <t>617.</t>
    <phoneticPr fontId="2" type="noConversion"/>
  </si>
  <si>
    <t>618.</t>
    <phoneticPr fontId="2" type="noConversion"/>
  </si>
  <si>
    <t>619.</t>
    <phoneticPr fontId="2" type="noConversion"/>
  </si>
  <si>
    <t>620.</t>
    <phoneticPr fontId="2" type="noConversion"/>
  </si>
  <si>
    <t>621.</t>
    <phoneticPr fontId="2" type="noConversion"/>
  </si>
  <si>
    <t>622.</t>
    <phoneticPr fontId="2" type="noConversion"/>
  </si>
  <si>
    <t>623.</t>
    <phoneticPr fontId="2" type="noConversion"/>
  </si>
  <si>
    <t>624.</t>
    <phoneticPr fontId="2" type="noConversion"/>
  </si>
  <si>
    <t>625.</t>
    <phoneticPr fontId="2" type="noConversion"/>
  </si>
  <si>
    <t>626.</t>
    <phoneticPr fontId="2" type="noConversion"/>
  </si>
  <si>
    <t>627.</t>
    <phoneticPr fontId="2" type="noConversion"/>
  </si>
  <si>
    <t>628.</t>
    <phoneticPr fontId="2" type="noConversion"/>
  </si>
  <si>
    <t>629.</t>
    <phoneticPr fontId="2" type="noConversion"/>
  </si>
  <si>
    <t>630.</t>
    <phoneticPr fontId="2" type="noConversion"/>
  </si>
  <si>
    <t>631.</t>
    <phoneticPr fontId="2" type="noConversion"/>
  </si>
  <si>
    <t>632.</t>
    <phoneticPr fontId="2" type="noConversion"/>
  </si>
  <si>
    <t>633.</t>
    <phoneticPr fontId="2" type="noConversion"/>
  </si>
  <si>
    <t>634.</t>
    <phoneticPr fontId="2" type="noConversion"/>
  </si>
  <si>
    <t>635.</t>
    <phoneticPr fontId="2" type="noConversion"/>
  </si>
  <si>
    <t>636.</t>
    <phoneticPr fontId="2" type="noConversion"/>
  </si>
  <si>
    <t>637.</t>
    <phoneticPr fontId="2" type="noConversion"/>
  </si>
  <si>
    <t>638.</t>
    <phoneticPr fontId="2" type="noConversion"/>
  </si>
  <si>
    <t>639.</t>
    <phoneticPr fontId="2" type="noConversion"/>
  </si>
  <si>
    <t>640.</t>
    <phoneticPr fontId="2" type="noConversion"/>
  </si>
  <si>
    <t>641.</t>
    <phoneticPr fontId="2" type="noConversion"/>
  </si>
  <si>
    <t>642.</t>
    <phoneticPr fontId="2" type="noConversion"/>
  </si>
  <si>
    <t>643.</t>
    <phoneticPr fontId="2" type="noConversion"/>
  </si>
  <si>
    <t>644.</t>
    <phoneticPr fontId="2" type="noConversion"/>
  </si>
  <si>
    <t>645.</t>
    <phoneticPr fontId="2" type="noConversion"/>
  </si>
  <si>
    <t>646.</t>
    <phoneticPr fontId="2" type="noConversion"/>
  </si>
  <si>
    <t>647.</t>
    <phoneticPr fontId="2" type="noConversion"/>
  </si>
  <si>
    <t>648.</t>
    <phoneticPr fontId="2" type="noConversion"/>
  </si>
  <si>
    <t>649.</t>
    <phoneticPr fontId="2" type="noConversion"/>
  </si>
  <si>
    <t>650.</t>
    <phoneticPr fontId="2" type="noConversion"/>
  </si>
  <si>
    <t>651.</t>
    <phoneticPr fontId="2" type="noConversion"/>
  </si>
  <si>
    <t>652.</t>
    <phoneticPr fontId="2" type="noConversion"/>
  </si>
  <si>
    <t>653.</t>
    <phoneticPr fontId="2" type="noConversion"/>
  </si>
  <si>
    <t>654.</t>
    <phoneticPr fontId="2" type="noConversion"/>
  </si>
  <si>
    <t>655.</t>
    <phoneticPr fontId="2" type="noConversion"/>
  </si>
  <si>
    <t>656.</t>
    <phoneticPr fontId="2" type="noConversion"/>
  </si>
  <si>
    <t>657.</t>
    <phoneticPr fontId="2" type="noConversion"/>
  </si>
  <si>
    <t>658.</t>
    <phoneticPr fontId="2" type="noConversion"/>
  </si>
  <si>
    <t>659.</t>
    <phoneticPr fontId="2" type="noConversion"/>
  </si>
  <si>
    <t>660.</t>
    <phoneticPr fontId="2" type="noConversion"/>
  </si>
  <si>
    <t>661.</t>
    <phoneticPr fontId="2" type="noConversion"/>
  </si>
  <si>
    <t>662.</t>
    <phoneticPr fontId="2" type="noConversion"/>
  </si>
  <si>
    <t>663.</t>
    <phoneticPr fontId="2" type="noConversion"/>
  </si>
  <si>
    <t>664.</t>
    <phoneticPr fontId="2" type="noConversion"/>
  </si>
  <si>
    <t>665.</t>
    <phoneticPr fontId="2" type="noConversion"/>
  </si>
  <si>
    <t>666.</t>
    <phoneticPr fontId="2" type="noConversion"/>
  </si>
  <si>
    <t>667.</t>
    <phoneticPr fontId="2" type="noConversion"/>
  </si>
  <si>
    <t>668.</t>
    <phoneticPr fontId="2" type="noConversion"/>
  </si>
  <si>
    <t>669.</t>
    <phoneticPr fontId="2" type="noConversion"/>
  </si>
  <si>
    <t>670.</t>
    <phoneticPr fontId="2" type="noConversion"/>
  </si>
  <si>
    <t>671.</t>
    <phoneticPr fontId="2" type="noConversion"/>
  </si>
  <si>
    <t>672.</t>
    <phoneticPr fontId="2" type="noConversion"/>
  </si>
  <si>
    <t>673.</t>
    <phoneticPr fontId="2" type="noConversion"/>
  </si>
  <si>
    <t>674.</t>
    <phoneticPr fontId="2" type="noConversion"/>
  </si>
  <si>
    <t>675.</t>
    <phoneticPr fontId="2" type="noConversion"/>
  </si>
  <si>
    <t>676.</t>
    <phoneticPr fontId="2" type="noConversion"/>
  </si>
  <si>
    <t>677.</t>
    <phoneticPr fontId="2" type="noConversion"/>
  </si>
  <si>
    <t>678.</t>
    <phoneticPr fontId="2" type="noConversion"/>
  </si>
  <si>
    <t>679.</t>
    <phoneticPr fontId="2" type="noConversion"/>
  </si>
  <si>
    <t>680.</t>
    <phoneticPr fontId="2" type="noConversion"/>
  </si>
  <si>
    <t>681.</t>
    <phoneticPr fontId="2" type="noConversion"/>
  </si>
  <si>
    <t>682.</t>
    <phoneticPr fontId="2" type="noConversion"/>
  </si>
  <si>
    <t>683.</t>
    <phoneticPr fontId="2" type="noConversion"/>
  </si>
  <si>
    <t>684.</t>
    <phoneticPr fontId="2" type="noConversion"/>
  </si>
  <si>
    <t>685.</t>
    <phoneticPr fontId="2" type="noConversion"/>
  </si>
  <si>
    <t>686.</t>
    <phoneticPr fontId="2" type="noConversion"/>
  </si>
  <si>
    <t>687.</t>
    <phoneticPr fontId="2" type="noConversion"/>
  </si>
  <si>
    <t>688.</t>
    <phoneticPr fontId="2" type="noConversion"/>
  </si>
  <si>
    <t>689.</t>
    <phoneticPr fontId="2" type="noConversion"/>
  </si>
  <si>
    <t>690.</t>
    <phoneticPr fontId="2" type="noConversion"/>
  </si>
  <si>
    <t>691.</t>
    <phoneticPr fontId="2" type="noConversion"/>
  </si>
  <si>
    <t>692.</t>
    <phoneticPr fontId="2" type="noConversion"/>
  </si>
  <si>
    <t>693.</t>
    <phoneticPr fontId="2" type="noConversion"/>
  </si>
  <si>
    <t>694.</t>
    <phoneticPr fontId="2" type="noConversion"/>
  </si>
  <si>
    <t>695.</t>
    <phoneticPr fontId="2" type="noConversion"/>
  </si>
  <si>
    <t>696.</t>
    <phoneticPr fontId="2" type="noConversion"/>
  </si>
  <si>
    <t>697.</t>
    <phoneticPr fontId="2" type="noConversion"/>
  </si>
  <si>
    <t>698.</t>
    <phoneticPr fontId="2" type="noConversion"/>
  </si>
  <si>
    <t>699.</t>
    <phoneticPr fontId="2" type="noConversion"/>
  </si>
  <si>
    <t>700.</t>
    <phoneticPr fontId="2" type="noConversion"/>
  </si>
  <si>
    <t>701.</t>
    <phoneticPr fontId="2" type="noConversion"/>
  </si>
  <si>
    <t>702.</t>
    <phoneticPr fontId="2" type="noConversion"/>
  </si>
  <si>
    <t>703.</t>
    <phoneticPr fontId="2" type="noConversion"/>
  </si>
  <si>
    <t>704.</t>
    <phoneticPr fontId="2" type="noConversion"/>
  </si>
  <si>
    <t>705.</t>
    <phoneticPr fontId="2" type="noConversion"/>
  </si>
  <si>
    <t>706.</t>
    <phoneticPr fontId="2" type="noConversion"/>
  </si>
  <si>
    <t>707.</t>
    <phoneticPr fontId="2" type="noConversion"/>
  </si>
  <si>
    <t>708.</t>
    <phoneticPr fontId="2" type="noConversion"/>
  </si>
  <si>
    <t>709.</t>
    <phoneticPr fontId="2" type="noConversion"/>
  </si>
  <si>
    <t>710.</t>
    <phoneticPr fontId="2" type="noConversion"/>
  </si>
  <si>
    <t>711.</t>
    <phoneticPr fontId="2" type="noConversion"/>
  </si>
  <si>
    <t>712.</t>
    <phoneticPr fontId="2" type="noConversion"/>
  </si>
  <si>
    <t>713.</t>
    <phoneticPr fontId="2" type="noConversion"/>
  </si>
  <si>
    <t>714.</t>
    <phoneticPr fontId="2" type="noConversion"/>
  </si>
  <si>
    <t>715.</t>
    <phoneticPr fontId="2" type="noConversion"/>
  </si>
  <si>
    <t>716.</t>
    <phoneticPr fontId="2" type="noConversion"/>
  </si>
  <si>
    <t>717.</t>
    <phoneticPr fontId="2" type="noConversion"/>
  </si>
  <si>
    <t>718.</t>
    <phoneticPr fontId="2" type="noConversion"/>
  </si>
  <si>
    <t>719.</t>
    <phoneticPr fontId="2" type="noConversion"/>
  </si>
  <si>
    <t>720.</t>
    <phoneticPr fontId="2" type="noConversion"/>
  </si>
  <si>
    <t>721.</t>
    <phoneticPr fontId="2" type="noConversion"/>
  </si>
  <si>
    <t>722.</t>
    <phoneticPr fontId="2" type="noConversion"/>
  </si>
  <si>
    <t>723.</t>
    <phoneticPr fontId="2" type="noConversion"/>
  </si>
  <si>
    <t>724.</t>
    <phoneticPr fontId="2" type="noConversion"/>
  </si>
  <si>
    <t>725.</t>
    <phoneticPr fontId="2" type="noConversion"/>
  </si>
  <si>
    <t>726.</t>
    <phoneticPr fontId="2" type="noConversion"/>
  </si>
  <si>
    <t>727.</t>
    <phoneticPr fontId="2" type="noConversion"/>
  </si>
  <si>
    <t>728.</t>
    <phoneticPr fontId="2" type="noConversion"/>
  </si>
  <si>
    <t>729.</t>
    <phoneticPr fontId="2" type="noConversion"/>
  </si>
  <si>
    <t>730.</t>
    <phoneticPr fontId="2" type="noConversion"/>
  </si>
  <si>
    <t>731.</t>
    <phoneticPr fontId="2" type="noConversion"/>
  </si>
  <si>
    <t>732.</t>
    <phoneticPr fontId="2" type="noConversion"/>
  </si>
  <si>
    <t>733.</t>
    <phoneticPr fontId="2" type="noConversion"/>
  </si>
  <si>
    <t>734.</t>
    <phoneticPr fontId="2" type="noConversion"/>
  </si>
  <si>
    <t>735.</t>
    <phoneticPr fontId="2" type="noConversion"/>
  </si>
  <si>
    <t>736.</t>
    <phoneticPr fontId="2" type="noConversion"/>
  </si>
  <si>
    <t>737.</t>
    <phoneticPr fontId="2" type="noConversion"/>
  </si>
  <si>
    <t>738.</t>
    <phoneticPr fontId="2" type="noConversion"/>
  </si>
  <si>
    <t>739.</t>
    <phoneticPr fontId="2" type="noConversion"/>
  </si>
  <si>
    <t>740.</t>
    <phoneticPr fontId="2" type="noConversion"/>
  </si>
  <si>
    <t>741.</t>
    <phoneticPr fontId="2" type="noConversion"/>
  </si>
  <si>
    <t>742.</t>
    <phoneticPr fontId="2" type="noConversion"/>
  </si>
  <si>
    <t>743.</t>
    <phoneticPr fontId="2" type="noConversion"/>
  </si>
  <si>
    <t>744.</t>
    <phoneticPr fontId="2" type="noConversion"/>
  </si>
  <si>
    <t>745.</t>
    <phoneticPr fontId="2" type="noConversion"/>
  </si>
  <si>
    <t>746.</t>
    <phoneticPr fontId="2" type="noConversion"/>
  </si>
  <si>
    <t>747.</t>
    <phoneticPr fontId="2" type="noConversion"/>
  </si>
  <si>
    <t>748.</t>
    <phoneticPr fontId="2" type="noConversion"/>
  </si>
  <si>
    <t>749.</t>
    <phoneticPr fontId="2" type="noConversion"/>
  </si>
  <si>
    <t>750.</t>
    <phoneticPr fontId="2" type="noConversion"/>
  </si>
  <si>
    <t>751.</t>
    <phoneticPr fontId="2" type="noConversion"/>
  </si>
  <si>
    <t>752.</t>
    <phoneticPr fontId="2" type="noConversion"/>
  </si>
  <si>
    <t>753.</t>
    <phoneticPr fontId="2" type="noConversion"/>
  </si>
  <si>
    <t>754.</t>
    <phoneticPr fontId="2" type="noConversion"/>
  </si>
  <si>
    <t>755.</t>
    <phoneticPr fontId="2" type="noConversion"/>
  </si>
  <si>
    <t>756.</t>
    <phoneticPr fontId="2" type="noConversion"/>
  </si>
  <si>
    <t>757.</t>
    <phoneticPr fontId="2" type="noConversion"/>
  </si>
  <si>
    <t>758.</t>
    <phoneticPr fontId="2" type="noConversion"/>
  </si>
  <si>
    <t>759.</t>
    <phoneticPr fontId="2" type="noConversion"/>
  </si>
  <si>
    <t>760.</t>
    <phoneticPr fontId="2" type="noConversion"/>
  </si>
  <si>
    <t>761.</t>
    <phoneticPr fontId="2" type="noConversion"/>
  </si>
  <si>
    <t>762.</t>
    <phoneticPr fontId="2" type="noConversion"/>
  </si>
  <si>
    <t>763.</t>
    <phoneticPr fontId="2" type="noConversion"/>
  </si>
  <si>
    <t>764.</t>
    <phoneticPr fontId="2" type="noConversion"/>
  </si>
  <si>
    <t>765.</t>
    <phoneticPr fontId="2" type="noConversion"/>
  </si>
  <si>
    <t>766.</t>
    <phoneticPr fontId="2" type="noConversion"/>
  </si>
  <si>
    <t>767.</t>
    <phoneticPr fontId="2" type="noConversion"/>
  </si>
  <si>
    <t>768.</t>
    <phoneticPr fontId="2" type="noConversion"/>
  </si>
  <si>
    <t>769.</t>
    <phoneticPr fontId="2" type="noConversion"/>
  </si>
  <si>
    <t>770.</t>
    <phoneticPr fontId="2" type="noConversion"/>
  </si>
  <si>
    <t>771.</t>
    <phoneticPr fontId="2" type="noConversion"/>
  </si>
  <si>
    <t>772.</t>
    <phoneticPr fontId="2" type="noConversion"/>
  </si>
  <si>
    <t>773.</t>
    <phoneticPr fontId="2" type="noConversion"/>
  </si>
  <si>
    <t>774.</t>
    <phoneticPr fontId="2" type="noConversion"/>
  </si>
  <si>
    <t>775.</t>
    <phoneticPr fontId="2" type="noConversion"/>
  </si>
  <si>
    <t>776.</t>
    <phoneticPr fontId="2" type="noConversion"/>
  </si>
  <si>
    <t>777.</t>
    <phoneticPr fontId="2" type="noConversion"/>
  </si>
  <si>
    <t>778.</t>
    <phoneticPr fontId="2" type="noConversion"/>
  </si>
  <si>
    <t>779.</t>
    <phoneticPr fontId="2" type="noConversion"/>
  </si>
  <si>
    <t>780.</t>
    <phoneticPr fontId="2" type="noConversion"/>
  </si>
  <si>
    <t>781.</t>
    <phoneticPr fontId="2" type="noConversion"/>
  </si>
  <si>
    <t>782.</t>
    <phoneticPr fontId="2" type="noConversion"/>
  </si>
  <si>
    <t>783.</t>
    <phoneticPr fontId="2" type="noConversion"/>
  </si>
  <si>
    <t>784.</t>
    <phoneticPr fontId="2" type="noConversion"/>
  </si>
  <si>
    <t>785.</t>
    <phoneticPr fontId="2" type="noConversion"/>
  </si>
  <si>
    <t>786.</t>
    <phoneticPr fontId="2" type="noConversion"/>
  </si>
  <si>
    <t>787.</t>
    <phoneticPr fontId="2" type="noConversion"/>
  </si>
  <si>
    <t>788.</t>
    <phoneticPr fontId="2" type="noConversion"/>
  </si>
  <si>
    <t>789.</t>
    <phoneticPr fontId="2" type="noConversion"/>
  </si>
  <si>
    <t>790.</t>
    <phoneticPr fontId="2" type="noConversion"/>
  </si>
  <si>
    <t>791.</t>
    <phoneticPr fontId="2" type="noConversion"/>
  </si>
  <si>
    <t>792.</t>
    <phoneticPr fontId="2" type="noConversion"/>
  </si>
  <si>
    <t>793.</t>
    <phoneticPr fontId="2" type="noConversion"/>
  </si>
  <si>
    <t>794.</t>
    <phoneticPr fontId="2" type="noConversion"/>
  </si>
  <si>
    <t>795.</t>
    <phoneticPr fontId="2" type="noConversion"/>
  </si>
  <si>
    <t>796.</t>
    <phoneticPr fontId="2" type="noConversion"/>
  </si>
  <si>
    <t>797.</t>
    <phoneticPr fontId="2" type="noConversion"/>
  </si>
  <si>
    <t>798.</t>
    <phoneticPr fontId="2" type="noConversion"/>
  </si>
  <si>
    <t>799.</t>
    <phoneticPr fontId="2" type="noConversion"/>
  </si>
  <si>
    <t>800.</t>
    <phoneticPr fontId="2" type="noConversion"/>
  </si>
  <si>
    <t>801.</t>
    <phoneticPr fontId="2" type="noConversion"/>
  </si>
  <si>
    <t>802.</t>
    <phoneticPr fontId="2" type="noConversion"/>
  </si>
  <si>
    <t>803.</t>
    <phoneticPr fontId="2" type="noConversion"/>
  </si>
  <si>
    <t>804.</t>
    <phoneticPr fontId="2" type="noConversion"/>
  </si>
  <si>
    <t>805.</t>
    <phoneticPr fontId="2" type="noConversion"/>
  </si>
  <si>
    <t>806.</t>
    <phoneticPr fontId="2" type="noConversion"/>
  </si>
  <si>
    <t>807.</t>
    <phoneticPr fontId="2" type="noConversion"/>
  </si>
  <si>
    <t>808.</t>
    <phoneticPr fontId="2" type="noConversion"/>
  </si>
  <si>
    <t>809.</t>
    <phoneticPr fontId="2" type="noConversion"/>
  </si>
  <si>
    <t>810.</t>
    <phoneticPr fontId="2" type="noConversion"/>
  </si>
  <si>
    <t>811.</t>
    <phoneticPr fontId="2" type="noConversion"/>
  </si>
  <si>
    <t>812.</t>
    <phoneticPr fontId="2" type="noConversion"/>
  </si>
  <si>
    <t>813.</t>
    <phoneticPr fontId="2" type="noConversion"/>
  </si>
  <si>
    <t>814.</t>
    <phoneticPr fontId="2" type="noConversion"/>
  </si>
  <si>
    <t>815.</t>
    <phoneticPr fontId="2" type="noConversion"/>
  </si>
  <si>
    <t>816.</t>
    <phoneticPr fontId="2" type="noConversion"/>
  </si>
  <si>
    <t>817.</t>
    <phoneticPr fontId="2" type="noConversion"/>
  </si>
  <si>
    <t>818.</t>
    <phoneticPr fontId="2" type="noConversion"/>
  </si>
  <si>
    <t>819.</t>
    <phoneticPr fontId="2" type="noConversion"/>
  </si>
  <si>
    <t>820.</t>
    <phoneticPr fontId="2" type="noConversion"/>
  </si>
  <si>
    <t>821.</t>
    <phoneticPr fontId="2" type="noConversion"/>
  </si>
  <si>
    <t>822.</t>
    <phoneticPr fontId="2" type="noConversion"/>
  </si>
  <si>
    <t>823.</t>
    <phoneticPr fontId="2" type="noConversion"/>
  </si>
  <si>
    <t>824.</t>
    <phoneticPr fontId="2" type="noConversion"/>
  </si>
  <si>
    <t>825.</t>
    <phoneticPr fontId="2" type="noConversion"/>
  </si>
  <si>
    <t>826.</t>
    <phoneticPr fontId="2" type="noConversion"/>
  </si>
  <si>
    <t>827.</t>
    <phoneticPr fontId="2" type="noConversion"/>
  </si>
  <si>
    <t>828.</t>
    <phoneticPr fontId="2" type="noConversion"/>
  </si>
  <si>
    <t>829.</t>
    <phoneticPr fontId="2" type="noConversion"/>
  </si>
  <si>
    <t>830.</t>
    <phoneticPr fontId="2" type="noConversion"/>
  </si>
  <si>
    <t>831.</t>
    <phoneticPr fontId="2" type="noConversion"/>
  </si>
  <si>
    <t>832.</t>
    <phoneticPr fontId="2" type="noConversion"/>
  </si>
  <si>
    <t>833.</t>
    <phoneticPr fontId="2" type="noConversion"/>
  </si>
  <si>
    <t>834.</t>
    <phoneticPr fontId="2" type="noConversion"/>
  </si>
  <si>
    <t>835.</t>
    <phoneticPr fontId="2" type="noConversion"/>
  </si>
  <si>
    <t>836.</t>
    <phoneticPr fontId="2" type="noConversion"/>
  </si>
  <si>
    <t>837.</t>
    <phoneticPr fontId="2" type="noConversion"/>
  </si>
  <si>
    <t>838.</t>
    <phoneticPr fontId="2" type="noConversion"/>
  </si>
  <si>
    <t>839.</t>
    <phoneticPr fontId="2" type="noConversion"/>
  </si>
  <si>
    <t>840.</t>
    <phoneticPr fontId="2" type="noConversion"/>
  </si>
  <si>
    <t>841.</t>
    <phoneticPr fontId="2" type="noConversion"/>
  </si>
  <si>
    <t>842.</t>
    <phoneticPr fontId="2" type="noConversion"/>
  </si>
  <si>
    <t>843.</t>
    <phoneticPr fontId="2" type="noConversion"/>
  </si>
  <si>
    <t>844.</t>
    <phoneticPr fontId="2" type="noConversion"/>
  </si>
  <si>
    <t>845.</t>
    <phoneticPr fontId="2" type="noConversion"/>
  </si>
  <si>
    <t>846.</t>
    <phoneticPr fontId="2" type="noConversion"/>
  </si>
  <si>
    <t>847.</t>
    <phoneticPr fontId="2" type="noConversion"/>
  </si>
  <si>
    <t>848.</t>
    <phoneticPr fontId="2" type="noConversion"/>
  </si>
  <si>
    <t>849.</t>
    <phoneticPr fontId="2" type="noConversion"/>
  </si>
  <si>
    <t>850.</t>
    <phoneticPr fontId="2" type="noConversion"/>
  </si>
  <si>
    <t>851.</t>
    <phoneticPr fontId="2" type="noConversion"/>
  </si>
  <si>
    <t>852.</t>
    <phoneticPr fontId="2" type="noConversion"/>
  </si>
  <si>
    <t>853.</t>
    <phoneticPr fontId="2" type="noConversion"/>
  </si>
  <si>
    <t>854.</t>
    <phoneticPr fontId="2" type="noConversion"/>
  </si>
  <si>
    <t>855.</t>
    <phoneticPr fontId="2" type="noConversion"/>
  </si>
  <si>
    <t>856.</t>
    <phoneticPr fontId="2" type="noConversion"/>
  </si>
  <si>
    <t>857.</t>
    <phoneticPr fontId="2" type="noConversion"/>
  </si>
  <si>
    <t>858.</t>
    <phoneticPr fontId="2" type="noConversion"/>
  </si>
  <si>
    <t>859.</t>
    <phoneticPr fontId="2" type="noConversion"/>
  </si>
  <si>
    <t>860.</t>
    <phoneticPr fontId="2" type="noConversion"/>
  </si>
  <si>
    <t>861.</t>
    <phoneticPr fontId="2" type="noConversion"/>
  </si>
  <si>
    <t>862.</t>
    <phoneticPr fontId="2" type="noConversion"/>
  </si>
  <si>
    <t>863.</t>
    <phoneticPr fontId="2" type="noConversion"/>
  </si>
  <si>
    <t>864.</t>
    <phoneticPr fontId="2" type="noConversion"/>
  </si>
  <si>
    <t>865.</t>
    <phoneticPr fontId="2" type="noConversion"/>
  </si>
  <si>
    <t>866.</t>
    <phoneticPr fontId="2" type="noConversion"/>
  </si>
  <si>
    <t>867.</t>
    <phoneticPr fontId="2" type="noConversion"/>
  </si>
  <si>
    <t>868.</t>
    <phoneticPr fontId="2" type="noConversion"/>
  </si>
  <si>
    <t>869.</t>
    <phoneticPr fontId="2" type="noConversion"/>
  </si>
  <si>
    <t>870.</t>
    <phoneticPr fontId="2" type="noConversion"/>
  </si>
  <si>
    <t>871.</t>
    <phoneticPr fontId="2" type="noConversion"/>
  </si>
  <si>
    <t>872.</t>
    <phoneticPr fontId="2" type="noConversion"/>
  </si>
  <si>
    <t>873.</t>
    <phoneticPr fontId="2" type="noConversion"/>
  </si>
  <si>
    <t>874.</t>
    <phoneticPr fontId="2" type="noConversion"/>
  </si>
  <si>
    <t>875.</t>
    <phoneticPr fontId="2" type="noConversion"/>
  </si>
  <si>
    <t>876.</t>
    <phoneticPr fontId="2" type="noConversion"/>
  </si>
  <si>
    <t>877.</t>
    <phoneticPr fontId="2" type="noConversion"/>
  </si>
  <si>
    <t>878.</t>
    <phoneticPr fontId="2" type="noConversion"/>
  </si>
  <si>
    <t>879.</t>
    <phoneticPr fontId="2" type="noConversion"/>
  </si>
  <si>
    <t>880.</t>
    <phoneticPr fontId="2" type="noConversion"/>
  </si>
  <si>
    <t>881.</t>
    <phoneticPr fontId="2" type="noConversion"/>
  </si>
  <si>
    <t>882.</t>
    <phoneticPr fontId="2" type="noConversion"/>
  </si>
  <si>
    <t>883.</t>
    <phoneticPr fontId="2" type="noConversion"/>
  </si>
  <si>
    <t>884.</t>
    <phoneticPr fontId="2" type="noConversion"/>
  </si>
  <si>
    <t>885.</t>
    <phoneticPr fontId="2" type="noConversion"/>
  </si>
  <si>
    <t>886.</t>
    <phoneticPr fontId="2" type="noConversion"/>
  </si>
  <si>
    <t>887.</t>
    <phoneticPr fontId="2" type="noConversion"/>
  </si>
  <si>
    <t>888.</t>
    <phoneticPr fontId="2" type="noConversion"/>
  </si>
  <si>
    <t>889.</t>
    <phoneticPr fontId="2" type="noConversion"/>
  </si>
  <si>
    <t>890.</t>
    <phoneticPr fontId="2" type="noConversion"/>
  </si>
  <si>
    <t>891.</t>
    <phoneticPr fontId="2" type="noConversion"/>
  </si>
  <si>
    <t>892.</t>
    <phoneticPr fontId="2" type="noConversion"/>
  </si>
  <si>
    <t>893.</t>
    <phoneticPr fontId="2" type="noConversion"/>
  </si>
  <si>
    <t>894.</t>
    <phoneticPr fontId="2" type="noConversion"/>
  </si>
  <si>
    <t>895.</t>
    <phoneticPr fontId="2" type="noConversion"/>
  </si>
  <si>
    <t>896.</t>
    <phoneticPr fontId="2" type="noConversion"/>
  </si>
  <si>
    <t>897.</t>
    <phoneticPr fontId="2" type="noConversion"/>
  </si>
  <si>
    <t>898.</t>
    <phoneticPr fontId="2" type="noConversion"/>
  </si>
  <si>
    <t>899.</t>
    <phoneticPr fontId="2" type="noConversion"/>
  </si>
  <si>
    <t>900.</t>
    <phoneticPr fontId="2" type="noConversion"/>
  </si>
  <si>
    <t>901.</t>
    <phoneticPr fontId="2" type="noConversion"/>
  </si>
  <si>
    <t>902.</t>
    <phoneticPr fontId="2" type="noConversion"/>
  </si>
  <si>
    <t>903.</t>
    <phoneticPr fontId="2" type="noConversion"/>
  </si>
  <si>
    <t>904.</t>
    <phoneticPr fontId="2" type="noConversion"/>
  </si>
  <si>
    <t>905.</t>
    <phoneticPr fontId="2" type="noConversion"/>
  </si>
  <si>
    <t>906.</t>
    <phoneticPr fontId="2" type="noConversion"/>
  </si>
  <si>
    <t>907.</t>
    <phoneticPr fontId="2" type="noConversion"/>
  </si>
  <si>
    <t>908.</t>
    <phoneticPr fontId="2" type="noConversion"/>
  </si>
  <si>
    <t>909.</t>
    <phoneticPr fontId="2" type="noConversion"/>
  </si>
  <si>
    <t>910.</t>
    <phoneticPr fontId="2" type="noConversion"/>
  </si>
  <si>
    <t>911.</t>
    <phoneticPr fontId="2" type="noConversion"/>
  </si>
  <si>
    <t>912.</t>
    <phoneticPr fontId="2" type="noConversion"/>
  </si>
  <si>
    <t>913.</t>
    <phoneticPr fontId="2" type="noConversion"/>
  </si>
  <si>
    <t>914.</t>
    <phoneticPr fontId="2" type="noConversion"/>
  </si>
  <si>
    <t>915.</t>
    <phoneticPr fontId="2" type="noConversion"/>
  </si>
  <si>
    <t>916.</t>
    <phoneticPr fontId="2" type="noConversion"/>
  </si>
  <si>
    <t>917.</t>
    <phoneticPr fontId="2" type="noConversion"/>
  </si>
  <si>
    <t>918.</t>
    <phoneticPr fontId="2" type="noConversion"/>
  </si>
  <si>
    <t>919.</t>
    <phoneticPr fontId="2" type="noConversion"/>
  </si>
  <si>
    <t>920.</t>
    <phoneticPr fontId="2" type="noConversion"/>
  </si>
  <si>
    <t>921.</t>
    <phoneticPr fontId="2" type="noConversion"/>
  </si>
  <si>
    <t>922.</t>
    <phoneticPr fontId="2" type="noConversion"/>
  </si>
  <si>
    <t>923.</t>
    <phoneticPr fontId="2" type="noConversion"/>
  </si>
  <si>
    <t>924.</t>
    <phoneticPr fontId="2" type="noConversion"/>
  </si>
  <si>
    <t>925.</t>
    <phoneticPr fontId="2" type="noConversion"/>
  </si>
  <si>
    <t>926.</t>
    <phoneticPr fontId="2" type="noConversion"/>
  </si>
  <si>
    <t>927.</t>
    <phoneticPr fontId="2" type="noConversion"/>
  </si>
  <si>
    <t>928.</t>
    <phoneticPr fontId="2" type="noConversion"/>
  </si>
  <si>
    <t>929.</t>
    <phoneticPr fontId="2" type="noConversion"/>
  </si>
  <si>
    <t>930.</t>
    <phoneticPr fontId="2" type="noConversion"/>
  </si>
  <si>
    <t>931.</t>
    <phoneticPr fontId="2" type="noConversion"/>
  </si>
  <si>
    <t>932.</t>
    <phoneticPr fontId="2" type="noConversion"/>
  </si>
  <si>
    <t>933.</t>
    <phoneticPr fontId="2" type="noConversion"/>
  </si>
  <si>
    <t>934.</t>
    <phoneticPr fontId="2" type="noConversion"/>
  </si>
  <si>
    <t>935.</t>
    <phoneticPr fontId="2" type="noConversion"/>
  </si>
  <si>
    <t>936.</t>
    <phoneticPr fontId="2" type="noConversion"/>
  </si>
  <si>
    <t>937.</t>
    <phoneticPr fontId="2" type="noConversion"/>
  </si>
  <si>
    <t>938.</t>
    <phoneticPr fontId="2" type="noConversion"/>
  </si>
  <si>
    <t>939.</t>
    <phoneticPr fontId="2" type="noConversion"/>
  </si>
  <si>
    <t>940.</t>
    <phoneticPr fontId="2" type="noConversion"/>
  </si>
  <si>
    <t>941.</t>
    <phoneticPr fontId="2" type="noConversion"/>
  </si>
  <si>
    <t>942.</t>
    <phoneticPr fontId="2" type="noConversion"/>
  </si>
  <si>
    <t>943.</t>
    <phoneticPr fontId="2" type="noConversion"/>
  </si>
  <si>
    <t>944.</t>
    <phoneticPr fontId="2" type="noConversion"/>
  </si>
  <si>
    <t>945.</t>
    <phoneticPr fontId="2" type="noConversion"/>
  </si>
  <si>
    <t>946.</t>
    <phoneticPr fontId="2" type="noConversion"/>
  </si>
  <si>
    <t>947.</t>
    <phoneticPr fontId="2" type="noConversion"/>
  </si>
  <si>
    <t>948.</t>
    <phoneticPr fontId="2" type="noConversion"/>
  </si>
  <si>
    <t>949.</t>
    <phoneticPr fontId="2" type="noConversion"/>
  </si>
  <si>
    <t>950.</t>
    <phoneticPr fontId="2" type="noConversion"/>
  </si>
  <si>
    <t>951.</t>
    <phoneticPr fontId="2" type="noConversion"/>
  </si>
  <si>
    <t>952.</t>
    <phoneticPr fontId="2" type="noConversion"/>
  </si>
  <si>
    <t>953.</t>
    <phoneticPr fontId="2" type="noConversion"/>
  </si>
  <si>
    <t>954.</t>
    <phoneticPr fontId="2" type="noConversion"/>
  </si>
  <si>
    <t>955.</t>
    <phoneticPr fontId="2" type="noConversion"/>
  </si>
  <si>
    <t>956.</t>
    <phoneticPr fontId="2" type="noConversion"/>
  </si>
  <si>
    <t>957.</t>
    <phoneticPr fontId="2" type="noConversion"/>
  </si>
  <si>
    <t>958.</t>
    <phoneticPr fontId="2" type="noConversion"/>
  </si>
  <si>
    <t>959.</t>
    <phoneticPr fontId="2" type="noConversion"/>
  </si>
  <si>
    <t>960.</t>
    <phoneticPr fontId="2" type="noConversion"/>
  </si>
  <si>
    <t>961.</t>
    <phoneticPr fontId="2" type="noConversion"/>
  </si>
  <si>
    <t>962.</t>
    <phoneticPr fontId="2" type="noConversion"/>
  </si>
  <si>
    <t>963.</t>
    <phoneticPr fontId="2" type="noConversion"/>
  </si>
  <si>
    <t>964.</t>
    <phoneticPr fontId="2" type="noConversion"/>
  </si>
  <si>
    <t>965.</t>
    <phoneticPr fontId="2" type="noConversion"/>
  </si>
  <si>
    <t>966.</t>
    <phoneticPr fontId="2" type="noConversion"/>
  </si>
  <si>
    <t>967.</t>
    <phoneticPr fontId="2" type="noConversion"/>
  </si>
  <si>
    <t>968.</t>
    <phoneticPr fontId="2" type="noConversion"/>
  </si>
  <si>
    <t>969.</t>
    <phoneticPr fontId="2" type="noConversion"/>
  </si>
  <si>
    <t>970.</t>
    <phoneticPr fontId="2" type="noConversion"/>
  </si>
  <si>
    <t>971.</t>
    <phoneticPr fontId="2" type="noConversion"/>
  </si>
  <si>
    <t>972.</t>
    <phoneticPr fontId="2" type="noConversion"/>
  </si>
  <si>
    <t>973.</t>
    <phoneticPr fontId="2" type="noConversion"/>
  </si>
  <si>
    <t>974.</t>
    <phoneticPr fontId="2" type="noConversion"/>
  </si>
  <si>
    <t>975.</t>
    <phoneticPr fontId="2" type="noConversion"/>
  </si>
  <si>
    <t>976.</t>
    <phoneticPr fontId="2" type="noConversion"/>
  </si>
  <si>
    <t>977.</t>
    <phoneticPr fontId="2" type="noConversion"/>
  </si>
  <si>
    <t>978.</t>
    <phoneticPr fontId="2" type="noConversion"/>
  </si>
  <si>
    <t>979.</t>
    <phoneticPr fontId="2" type="noConversion"/>
  </si>
  <si>
    <t>980.</t>
    <phoneticPr fontId="2" type="noConversion"/>
  </si>
  <si>
    <t>981.</t>
    <phoneticPr fontId="2" type="noConversion"/>
  </si>
  <si>
    <t>982.</t>
    <phoneticPr fontId="2" type="noConversion"/>
  </si>
  <si>
    <t>983.</t>
    <phoneticPr fontId="2" type="noConversion"/>
  </si>
  <si>
    <t>984.</t>
    <phoneticPr fontId="2" type="noConversion"/>
  </si>
  <si>
    <t>985.</t>
    <phoneticPr fontId="2" type="noConversion"/>
  </si>
  <si>
    <t>986.</t>
    <phoneticPr fontId="2" type="noConversion"/>
  </si>
  <si>
    <t>987.</t>
    <phoneticPr fontId="2" type="noConversion"/>
  </si>
  <si>
    <t>988.</t>
    <phoneticPr fontId="2" type="noConversion"/>
  </si>
  <si>
    <t>989.</t>
    <phoneticPr fontId="2" type="noConversion"/>
  </si>
  <si>
    <t>990.</t>
    <phoneticPr fontId="2" type="noConversion"/>
  </si>
  <si>
    <t>991.</t>
    <phoneticPr fontId="2" type="noConversion"/>
  </si>
  <si>
    <t>992.</t>
    <phoneticPr fontId="2" type="noConversion"/>
  </si>
  <si>
    <t>993.</t>
    <phoneticPr fontId="2" type="noConversion"/>
  </si>
  <si>
    <t>994.</t>
    <phoneticPr fontId="2" type="noConversion"/>
  </si>
  <si>
    <t>995.</t>
    <phoneticPr fontId="2" type="noConversion"/>
  </si>
  <si>
    <t>996.</t>
    <phoneticPr fontId="2" type="noConversion"/>
  </si>
  <si>
    <t>997.</t>
    <phoneticPr fontId="2" type="noConversion"/>
  </si>
  <si>
    <t>998.</t>
    <phoneticPr fontId="2" type="noConversion"/>
  </si>
  <si>
    <t>999.</t>
    <phoneticPr fontId="2" type="noConversion"/>
  </si>
  <si>
    <t>1000.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</si>
</sst>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 "/>
    <numFmt numFmtId="177" formatCode="0.00_ "/>
    <numFmt numFmtId="178" formatCode="0.00_);[Red]\(0.00\)"/>
    <numFmt numFmtId="179" formatCode="0.0%"/>
  </numFmts>
  <fonts count="83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新細明體"/>
      <family val="1"/>
      <charset val="136"/>
    </font>
    <font>
      <b/>
      <sz val="11"/>
      <color indexed="17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17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sz val="10"/>
      <name val="新細明體"/>
      <family val="1"/>
      <charset val="136"/>
    </font>
    <font>
      <sz val="10"/>
      <name val="細明體"/>
      <family val="3"/>
      <charset val="136"/>
    </font>
    <font>
      <sz val="12"/>
      <name val="Times New Roman"/>
      <family val="1"/>
    </font>
    <font>
      <b/>
      <sz val="10"/>
      <name val="新細明體"/>
      <family val="1"/>
      <charset val="136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62"/>
      <name val="Arial"/>
      <family val="2"/>
    </font>
    <font>
      <b/>
      <sz val="10"/>
      <color indexed="14"/>
      <name val="Arial"/>
      <family val="2"/>
    </font>
    <font>
      <b/>
      <sz val="10"/>
      <color indexed="10"/>
      <name val="Arial"/>
      <family val="2"/>
    </font>
    <font>
      <b/>
      <sz val="10"/>
      <color indexed="17"/>
      <name val="新細明體"/>
      <family val="1"/>
      <charset val="136"/>
    </font>
    <font>
      <b/>
      <sz val="10"/>
      <name val="細明體"/>
      <family val="3"/>
      <charset val="136"/>
    </font>
    <font>
      <b/>
      <sz val="10"/>
      <color indexed="10"/>
      <name val="新細明體"/>
      <family val="1"/>
      <charset val="136"/>
    </font>
    <font>
      <sz val="9"/>
      <name val="Arial"/>
      <family val="2"/>
    </font>
    <font>
      <b/>
      <sz val="10"/>
      <color indexed="17"/>
      <name val="Arial"/>
      <family val="2"/>
    </font>
    <font>
      <b/>
      <sz val="12"/>
      <color indexed="17"/>
      <name val="新細明體"/>
      <family val="1"/>
      <charset val="136"/>
    </font>
    <font>
      <b/>
      <sz val="12"/>
      <color indexed="10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b/>
      <sz val="10"/>
      <color indexed="12"/>
      <name val="新細明體"/>
      <family val="1"/>
      <charset val="136"/>
    </font>
    <font>
      <b/>
      <sz val="11"/>
      <color indexed="12"/>
      <name val="新細明體"/>
      <family val="1"/>
      <charset val="136"/>
    </font>
    <font>
      <b/>
      <sz val="11"/>
      <color indexed="12"/>
      <name val="Arial"/>
      <family val="2"/>
    </font>
    <font>
      <b/>
      <sz val="9.5"/>
      <name val="新細明體"/>
      <family val="1"/>
      <charset val="136"/>
    </font>
    <font>
      <sz val="9.5"/>
      <name val="Arial"/>
      <family val="2"/>
    </font>
    <font>
      <b/>
      <sz val="9.5"/>
      <color indexed="61"/>
      <name val="新細明體"/>
      <family val="1"/>
      <charset val="136"/>
    </font>
    <font>
      <sz val="9.5"/>
      <name val="新細明體"/>
      <family val="1"/>
      <charset val="136"/>
    </font>
    <font>
      <b/>
      <sz val="9.5"/>
      <name val="Arial"/>
      <family val="2"/>
    </font>
    <font>
      <b/>
      <sz val="9.5"/>
      <color indexed="62"/>
      <name val="Arial"/>
      <family val="2"/>
    </font>
    <font>
      <b/>
      <sz val="9.5"/>
      <color indexed="14"/>
      <name val="Arial"/>
      <family val="2"/>
    </font>
    <font>
      <b/>
      <sz val="9.5"/>
      <color indexed="10"/>
      <name val="Arial"/>
      <family val="2"/>
    </font>
    <font>
      <sz val="9.5"/>
      <color indexed="9"/>
      <name val="Arial"/>
      <family val="2"/>
    </font>
    <font>
      <sz val="4"/>
      <name val="Arial"/>
      <family val="2"/>
    </font>
    <font>
      <sz val="4"/>
      <color indexed="9"/>
      <name val="Arial"/>
      <family val="2"/>
    </font>
    <font>
      <b/>
      <sz val="11"/>
      <name val="新細明體"/>
      <family val="1"/>
      <charset val="136"/>
    </font>
    <font>
      <i/>
      <sz val="11"/>
      <name val="新細明體"/>
      <family val="1"/>
      <charset val="136"/>
    </font>
    <font>
      <sz val="11"/>
      <name val="細明體"/>
      <family val="3"/>
      <charset val="136"/>
    </font>
    <font>
      <i/>
      <sz val="11"/>
      <name val="細明體"/>
      <family val="3"/>
      <charset val="136"/>
    </font>
    <font>
      <b/>
      <sz val="9.5"/>
      <color indexed="10"/>
      <name val="新細明體"/>
      <family val="1"/>
      <charset val="136"/>
    </font>
    <font>
      <b/>
      <sz val="9.5"/>
      <color indexed="17"/>
      <name val="新細明體"/>
      <family val="1"/>
      <charset val="136"/>
    </font>
    <font>
      <b/>
      <sz val="9.5"/>
      <color indexed="12"/>
      <name val="新細明體"/>
      <family val="1"/>
      <charset val="136"/>
    </font>
    <font>
      <sz val="8"/>
      <name val="Arial"/>
      <family val="2"/>
    </font>
    <font>
      <sz val="8"/>
      <color indexed="9"/>
      <name val="Arial"/>
      <family val="2"/>
    </font>
    <font>
      <sz val="8"/>
      <name val="細明體"/>
      <family val="3"/>
      <charset val="136"/>
    </font>
    <font>
      <vertAlign val="superscript"/>
      <sz val="8"/>
      <name val="Arial"/>
      <family val="2"/>
    </font>
    <font>
      <vertAlign val="superscript"/>
      <sz val="10"/>
      <name val="Arial"/>
      <family val="2"/>
    </font>
    <font>
      <sz val="8"/>
      <name val="新細明體"/>
      <family val="1"/>
      <charset val="136"/>
    </font>
    <font>
      <b/>
      <sz val="11"/>
      <name val="細明體"/>
      <family val="3"/>
      <charset val="136"/>
    </font>
    <font>
      <sz val="11"/>
      <color rgb="FFFF0000"/>
      <name val="Arial"/>
      <family val="2"/>
    </font>
    <font>
      <b/>
      <sz val="10"/>
      <color rgb="FF008000"/>
      <name val="新細明體"/>
      <family val="1"/>
      <charset val="136"/>
    </font>
    <font>
      <b/>
      <sz val="12"/>
      <name val="Arial Narrow"/>
      <family val="2"/>
    </font>
    <font>
      <b/>
      <sz val="12"/>
      <name val="新細明體"/>
      <family val="1"/>
      <charset val="136"/>
    </font>
    <font>
      <sz val="12"/>
      <name val="Arial Narrow"/>
      <family val="2"/>
    </font>
    <font>
      <sz val="10"/>
      <name val="Arial Narrow"/>
      <family val="2"/>
    </font>
    <font>
      <sz val="10"/>
      <color rgb="FF0070C0"/>
      <name val="新細明體"/>
      <family val="1"/>
      <charset val="136"/>
    </font>
    <font>
      <b/>
      <sz val="12"/>
      <name val="細明體"/>
      <family val="3"/>
      <charset val="136"/>
    </font>
    <font>
      <b/>
      <sz val="12"/>
      <color indexed="62"/>
      <name val="Arial Narrow"/>
      <family val="2"/>
    </font>
    <font>
      <b/>
      <sz val="12"/>
      <color indexed="14"/>
      <name val="Arial Narrow"/>
      <family val="2"/>
    </font>
    <font>
      <b/>
      <sz val="12"/>
      <color indexed="10"/>
      <name val="Arial Narrow"/>
      <family val="2"/>
    </font>
    <font>
      <sz val="12"/>
      <color indexed="9"/>
      <name val="Arial Narrow"/>
      <family val="2"/>
    </font>
    <font>
      <b/>
      <sz val="9"/>
      <name val="新細明體"/>
      <family val="1"/>
      <charset val="136"/>
    </font>
    <font>
      <sz val="11"/>
      <name val="Arial Narrow"/>
      <family val="2"/>
    </font>
    <font>
      <b/>
      <sz val="10"/>
      <color indexed="62"/>
      <name val="Arial Narrow"/>
      <family val="2"/>
    </font>
    <font>
      <b/>
      <sz val="10"/>
      <color indexed="14"/>
      <name val="Arial Narrow"/>
      <family val="2"/>
    </font>
    <font>
      <b/>
      <sz val="10"/>
      <color indexed="10"/>
      <name val="Arial Narrow"/>
      <family val="2"/>
    </font>
    <font>
      <b/>
      <sz val="10"/>
      <name val="Arial Narrow"/>
      <family val="2"/>
    </font>
    <font>
      <sz val="10"/>
      <color indexed="9"/>
      <name val="Arial Narrow"/>
      <family val="2"/>
    </font>
    <font>
      <b/>
      <sz val="9"/>
      <name val="Arial Narrow"/>
      <family val="2"/>
    </font>
    <font>
      <vertAlign val="superscript"/>
      <sz val="10"/>
      <name val="Arial Narrow"/>
      <family val="2"/>
    </font>
    <font>
      <vertAlign val="superscript"/>
      <sz val="8"/>
      <name val="Arial Narrow"/>
      <family val="2"/>
    </font>
    <font>
      <b/>
      <sz val="20"/>
      <name val="Arial Narrow"/>
      <family val="2"/>
    </font>
    <font>
      <sz val="10"/>
      <color rgb="FF0070C0"/>
      <name val="Arial Narrow"/>
      <family val="2"/>
    </font>
    <font>
      <sz val="12"/>
      <name val="細明體"/>
      <family val="3"/>
      <charset val="136"/>
    </font>
    <font>
      <sz val="7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565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7" fillId="2" borderId="2" xfId="0" applyFont="1" applyFill="1" applyBorder="1">
      <alignment vertical="center"/>
    </xf>
    <xf numFmtId="0" fontId="7" fillId="2" borderId="0" xfId="0" applyFont="1" applyFill="1">
      <alignment vertical="center"/>
    </xf>
    <xf numFmtId="0" fontId="7" fillId="2" borderId="3" xfId="0" applyFont="1" applyFill="1" applyBorder="1">
      <alignment vertical="center"/>
    </xf>
    <xf numFmtId="0" fontId="15" fillId="2" borderId="0" xfId="0" applyFont="1" applyFill="1">
      <alignment vertical="center"/>
    </xf>
    <xf numFmtId="0" fontId="11" fillId="2" borderId="0" xfId="0" applyFont="1" applyFill="1">
      <alignment vertical="center"/>
    </xf>
    <xf numFmtId="0" fontId="11" fillId="2" borderId="0" xfId="0" applyFont="1" applyFill="1" applyAlignment="1"/>
    <xf numFmtId="0" fontId="11" fillId="2" borderId="4" xfId="0" applyFont="1" applyFill="1" applyBorder="1" applyAlignment="1">
      <alignment horizontal="center"/>
    </xf>
    <xf numFmtId="9" fontId="16" fillId="2" borderId="4" xfId="1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11" fillId="2" borderId="5" xfId="0" applyFont="1" applyFill="1" applyBorder="1">
      <alignment vertical="center"/>
    </xf>
    <xf numFmtId="0" fontId="11" fillId="2" borderId="6" xfId="0" applyFont="1" applyFill="1" applyBorder="1">
      <alignment vertical="center"/>
    </xf>
    <xf numFmtId="0" fontId="15" fillId="2" borderId="7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>
      <alignment vertical="center"/>
    </xf>
    <xf numFmtId="0" fontId="11" fillId="2" borderId="3" xfId="0" applyFont="1" applyFill="1" applyBorder="1">
      <alignment vertical="center"/>
    </xf>
    <xf numFmtId="0" fontId="18" fillId="2" borderId="13" xfId="0" applyFont="1" applyFill="1" applyBorder="1" applyAlignment="1">
      <alignment horizontal="center" vertical="top" wrapText="1"/>
    </xf>
    <xf numFmtId="0" fontId="18" fillId="2" borderId="14" xfId="0" applyFont="1" applyFill="1" applyBorder="1" applyAlignment="1">
      <alignment horizontal="center" vertical="top" wrapText="1"/>
    </xf>
    <xf numFmtId="0" fontId="18" fillId="2" borderId="15" xfId="0" applyFont="1" applyFill="1" applyBorder="1" applyAlignment="1">
      <alignment horizontal="center" vertical="top" wrapText="1"/>
    </xf>
    <xf numFmtId="0" fontId="19" fillId="2" borderId="13" xfId="0" applyFont="1" applyFill="1" applyBorder="1" applyAlignment="1">
      <alignment horizontal="center" vertical="top" wrapText="1"/>
    </xf>
    <xf numFmtId="0" fontId="20" fillId="2" borderId="16" xfId="0" applyFont="1" applyFill="1" applyBorder="1" applyAlignment="1">
      <alignment horizontal="center" vertical="top" wrapText="1"/>
    </xf>
    <xf numFmtId="0" fontId="11" fillId="2" borderId="7" xfId="0" applyFont="1" applyFill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8" xfId="0" applyFont="1" applyFill="1" applyBorder="1" applyAlignment="1">
      <alignment horizontal="center" vertical="center"/>
    </xf>
    <xf numFmtId="9" fontId="16" fillId="3" borderId="19" xfId="1" applyFont="1" applyFill="1" applyBorder="1" applyAlignment="1">
      <alignment horizontal="center" vertical="center"/>
    </xf>
    <xf numFmtId="9" fontId="16" fillId="3" borderId="20" xfId="1" applyFont="1" applyFill="1" applyBorder="1" applyAlignment="1">
      <alignment horizontal="center" vertical="center"/>
    </xf>
    <xf numFmtId="9" fontId="16" fillId="3" borderId="21" xfId="1" applyFont="1" applyFill="1" applyBorder="1" applyAlignment="1">
      <alignment horizontal="center" vertical="center"/>
    </xf>
    <xf numFmtId="9" fontId="16" fillId="3" borderId="22" xfId="1" applyFont="1" applyFill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9" fontId="16" fillId="3" borderId="13" xfId="1" applyFont="1" applyFill="1" applyBorder="1" applyAlignment="1">
      <alignment horizontal="center" vertical="center"/>
    </xf>
    <xf numFmtId="9" fontId="16" fillId="3" borderId="14" xfId="1" applyFont="1" applyFill="1" applyBorder="1" applyAlignment="1">
      <alignment horizontal="center" vertical="center"/>
    </xf>
    <xf numFmtId="9" fontId="16" fillId="3" borderId="15" xfId="1" applyFont="1" applyFill="1" applyBorder="1" applyAlignment="1">
      <alignment horizontal="center" vertical="center"/>
    </xf>
    <xf numFmtId="9" fontId="16" fillId="3" borderId="16" xfId="1" applyFont="1" applyFill="1" applyBorder="1" applyAlignment="1">
      <alignment horizontal="center" vertical="center"/>
    </xf>
    <xf numFmtId="49" fontId="11" fillId="2" borderId="0" xfId="0" applyNumberFormat="1" applyFont="1" applyFill="1">
      <alignment vertical="center"/>
    </xf>
    <xf numFmtId="0" fontId="12" fillId="2" borderId="0" xfId="0" applyFont="1" applyFill="1">
      <alignment vertical="center"/>
    </xf>
    <xf numFmtId="0" fontId="11" fillId="2" borderId="27" xfId="0" quotePrefix="1" applyFont="1" applyFill="1" applyBorder="1">
      <alignment vertical="center"/>
    </xf>
    <xf numFmtId="0" fontId="20" fillId="2" borderId="0" xfId="0" applyFont="1" applyFill="1" applyAlignment="1">
      <alignment horizontal="center" vertical="top" wrapText="1"/>
    </xf>
    <xf numFmtId="0" fontId="15" fillId="2" borderId="28" xfId="0" applyFont="1" applyFill="1" applyBorder="1" applyAlignment="1">
      <alignment horizontal="center" vertical="center" wrapText="1"/>
    </xf>
    <xf numFmtId="0" fontId="20" fillId="2" borderId="29" xfId="0" applyFont="1" applyFill="1" applyBorder="1" applyAlignment="1">
      <alignment horizontal="center" vertical="top" wrapText="1"/>
    </xf>
    <xf numFmtId="0" fontId="11" fillId="2" borderId="30" xfId="0" applyFont="1" applyFill="1" applyBorder="1" applyAlignment="1">
      <alignment horizontal="center" vertical="center"/>
    </xf>
    <xf numFmtId="9" fontId="16" fillId="3" borderId="31" xfId="1" applyFont="1" applyFill="1" applyBorder="1" applyAlignment="1">
      <alignment horizontal="center" vertical="center"/>
    </xf>
    <xf numFmtId="0" fontId="11" fillId="2" borderId="32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 vertical="center"/>
    </xf>
    <xf numFmtId="9" fontId="16" fillId="3" borderId="34" xfId="1" applyFont="1" applyFill="1" applyBorder="1" applyAlignment="1">
      <alignment horizontal="center" vertical="center"/>
    </xf>
    <xf numFmtId="0" fontId="11" fillId="2" borderId="35" xfId="0" applyFont="1" applyFill="1" applyBorder="1" applyAlignment="1">
      <alignment horizontal="center" vertical="center"/>
    </xf>
    <xf numFmtId="0" fontId="11" fillId="2" borderId="36" xfId="0" applyFont="1" applyFill="1" applyBorder="1" applyAlignment="1">
      <alignment horizontal="center" vertical="center"/>
    </xf>
    <xf numFmtId="0" fontId="11" fillId="2" borderId="37" xfId="0" applyFont="1" applyFill="1" applyBorder="1" applyAlignment="1">
      <alignment horizontal="center" vertical="center"/>
    </xf>
    <xf numFmtId="0" fontId="11" fillId="2" borderId="38" xfId="0" applyFont="1" applyFill="1" applyBorder="1" applyAlignment="1">
      <alignment horizontal="center" vertical="center"/>
    </xf>
    <xf numFmtId="0" fontId="22" fillId="2" borderId="6" xfId="0" applyFont="1" applyFill="1" applyBorder="1">
      <alignment vertical="center"/>
    </xf>
    <xf numFmtId="0" fontId="18" fillId="2" borderId="6" xfId="0" applyFont="1" applyFill="1" applyBorder="1" applyAlignment="1">
      <alignment horizontal="center" vertical="top" wrapText="1"/>
    </xf>
    <xf numFmtId="0" fontId="19" fillId="2" borderId="6" xfId="0" applyFont="1" applyFill="1" applyBorder="1" applyAlignment="1">
      <alignment horizontal="center" vertical="top" wrapText="1"/>
    </xf>
    <xf numFmtId="0" fontId="20" fillId="2" borderId="39" xfId="0" applyFont="1" applyFill="1" applyBorder="1" applyAlignment="1">
      <alignment horizontal="center" vertical="top" wrapText="1"/>
    </xf>
    <xf numFmtId="0" fontId="11" fillId="2" borderId="40" xfId="0" applyFont="1" applyFill="1" applyBorder="1">
      <alignment vertical="center"/>
    </xf>
    <xf numFmtId="0" fontId="11" fillId="2" borderId="4" xfId="0" applyFont="1" applyFill="1" applyBorder="1">
      <alignment vertical="center"/>
    </xf>
    <xf numFmtId="0" fontId="18" fillId="2" borderId="4" xfId="0" applyFont="1" applyFill="1" applyBorder="1" applyAlignment="1">
      <alignment horizontal="center" vertical="top" wrapText="1"/>
    </xf>
    <xf numFmtId="0" fontId="19" fillId="2" borderId="4" xfId="0" applyFont="1" applyFill="1" applyBorder="1" applyAlignment="1">
      <alignment horizontal="center" vertical="top" wrapText="1"/>
    </xf>
    <xf numFmtId="0" fontId="20" fillId="2" borderId="41" xfId="0" applyFont="1" applyFill="1" applyBorder="1" applyAlignment="1">
      <alignment horizontal="center" vertical="top" wrapText="1"/>
    </xf>
    <xf numFmtId="0" fontId="11" fillId="2" borderId="42" xfId="0" applyFont="1" applyFill="1" applyBorder="1">
      <alignment vertical="center"/>
    </xf>
    <xf numFmtId="0" fontId="22" fillId="2" borderId="43" xfId="0" applyFont="1" applyFill="1" applyBorder="1">
      <alignment vertical="center"/>
    </xf>
    <xf numFmtId="0" fontId="11" fillId="2" borderId="43" xfId="0" applyFont="1" applyFill="1" applyBorder="1">
      <alignment vertical="center"/>
    </xf>
    <xf numFmtId="0" fontId="18" fillId="2" borderId="43" xfId="0" applyFont="1" applyFill="1" applyBorder="1" applyAlignment="1">
      <alignment horizontal="center" vertical="top" wrapText="1"/>
    </xf>
    <xf numFmtId="0" fontId="19" fillId="2" borderId="43" xfId="0" applyFont="1" applyFill="1" applyBorder="1" applyAlignment="1">
      <alignment horizontal="center" vertical="top" wrapText="1"/>
    </xf>
    <xf numFmtId="0" fontId="13" fillId="2" borderId="0" xfId="0" applyFont="1" applyFill="1">
      <alignment vertical="center"/>
    </xf>
    <xf numFmtId="0" fontId="20" fillId="2" borderId="6" xfId="0" applyFont="1" applyFill="1" applyBorder="1" applyAlignment="1">
      <alignment horizontal="center" vertical="top" wrapText="1"/>
    </xf>
    <xf numFmtId="0" fontId="20" fillId="2" borderId="4" xfId="0" applyFont="1" applyFill="1" applyBorder="1" applyAlignment="1">
      <alignment horizontal="center" vertical="top" wrapText="1"/>
    </xf>
    <xf numFmtId="0" fontId="20" fillId="2" borderId="44" xfId="0" applyFont="1" applyFill="1" applyBorder="1" applyAlignment="1">
      <alignment horizontal="center" vertical="top" wrapText="1"/>
    </xf>
    <xf numFmtId="0" fontId="11" fillId="2" borderId="39" xfId="0" applyFont="1" applyFill="1" applyBorder="1">
      <alignment vertical="center"/>
    </xf>
    <xf numFmtId="0" fontId="11" fillId="2" borderId="45" xfId="0" applyFont="1" applyFill="1" applyBorder="1">
      <alignment vertical="center"/>
    </xf>
    <xf numFmtId="0" fontId="13" fillId="2" borderId="46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8" fillId="2" borderId="47" xfId="0" applyFont="1" applyFill="1" applyBorder="1" applyAlignment="1">
      <alignment horizontal="center" vertical="top" wrapText="1"/>
    </xf>
    <xf numFmtId="0" fontId="7" fillId="2" borderId="29" xfId="0" applyFont="1" applyFill="1" applyBorder="1">
      <alignment vertical="center"/>
    </xf>
    <xf numFmtId="0" fontId="11" fillId="2" borderId="48" xfId="0" applyFont="1" applyFill="1" applyBorder="1" applyAlignment="1">
      <alignment horizontal="center" vertical="center"/>
    </xf>
    <xf numFmtId="9" fontId="16" fillId="3" borderId="47" xfId="1" applyFont="1" applyFill="1" applyBorder="1" applyAlignment="1">
      <alignment horizontal="center" vertical="center"/>
    </xf>
    <xf numFmtId="0" fontId="13" fillId="2" borderId="49" xfId="0" applyFont="1" applyFill="1" applyBorder="1">
      <alignment vertical="center"/>
    </xf>
    <xf numFmtId="0" fontId="13" fillId="2" borderId="50" xfId="0" applyFont="1" applyFill="1" applyBorder="1">
      <alignment vertical="center"/>
    </xf>
    <xf numFmtId="0" fontId="13" fillId="2" borderId="51" xfId="0" applyFont="1" applyFill="1" applyBorder="1">
      <alignment vertical="center"/>
    </xf>
    <xf numFmtId="0" fontId="25" fillId="2" borderId="0" xfId="0" applyFont="1" applyFill="1" applyAlignment="1">
      <alignment horizontal="center" vertical="top"/>
    </xf>
    <xf numFmtId="0" fontId="11" fillId="2" borderId="0" xfId="0" applyFont="1" applyFill="1" applyAlignment="1">
      <alignment horizontal="center" vertical="top"/>
    </xf>
    <xf numFmtId="0" fontId="1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vertical="top"/>
    </xf>
    <xf numFmtId="0" fontId="15" fillId="2" borderId="0" xfId="0" applyFont="1" applyFill="1" applyAlignment="1">
      <alignment horizontal="right" vertical="top"/>
    </xf>
    <xf numFmtId="0" fontId="12" fillId="2" borderId="0" xfId="0" applyFont="1" applyFill="1" applyAlignment="1">
      <alignment horizontal="left" vertical="top"/>
    </xf>
    <xf numFmtId="0" fontId="15" fillId="0" borderId="0" xfId="0" applyFont="1" applyAlignment="1">
      <alignment horizontal="right" vertical="top"/>
    </xf>
    <xf numFmtId="0" fontId="12" fillId="2" borderId="0" xfId="0" applyFont="1" applyFill="1" applyAlignment="1">
      <alignment vertical="top"/>
    </xf>
    <xf numFmtId="0" fontId="12" fillId="2" borderId="52" xfId="0" applyFont="1" applyFill="1" applyBorder="1">
      <alignment vertical="center"/>
    </xf>
    <xf numFmtId="0" fontId="11" fillId="2" borderId="53" xfId="0" applyFont="1" applyFill="1" applyBorder="1">
      <alignment vertical="center"/>
    </xf>
    <xf numFmtId="0" fontId="11" fillId="2" borderId="27" xfId="0" applyFont="1" applyFill="1" applyBorder="1" applyAlignment="1">
      <alignment horizontal="center" vertical="center"/>
    </xf>
    <xf numFmtId="0" fontId="11" fillId="2" borderId="52" xfId="0" applyFont="1" applyFill="1" applyBorder="1" applyAlignment="1">
      <alignment horizontal="center" vertical="center"/>
    </xf>
    <xf numFmtId="176" fontId="18" fillId="4" borderId="27" xfId="0" applyNumberFormat="1" applyFont="1" applyFill="1" applyBorder="1" applyAlignment="1">
      <alignment horizontal="center" vertical="center"/>
    </xf>
    <xf numFmtId="0" fontId="26" fillId="2" borderId="0" xfId="0" applyFont="1" applyFill="1" applyAlignment="1">
      <alignment horizontal="left" vertical="top"/>
    </xf>
    <xf numFmtId="0" fontId="27" fillId="2" borderId="0" xfId="0" applyFont="1" applyFill="1" applyAlignment="1">
      <alignment horizontal="left" vertical="top"/>
    </xf>
    <xf numFmtId="178" fontId="11" fillId="2" borderId="0" xfId="0" applyNumberFormat="1" applyFont="1" applyFill="1">
      <alignment vertical="center"/>
    </xf>
    <xf numFmtId="178" fontId="16" fillId="2" borderId="28" xfId="1" applyNumberFormat="1" applyFont="1" applyFill="1" applyBorder="1" applyAlignment="1">
      <alignment horizontal="center" vertical="center"/>
    </xf>
    <xf numFmtId="178" fontId="16" fillId="2" borderId="54" xfId="0" applyNumberFormat="1" applyFont="1" applyFill="1" applyBorder="1">
      <alignment vertical="center"/>
    </xf>
    <xf numFmtId="178" fontId="16" fillId="2" borderId="55" xfId="1" applyNumberFormat="1" applyFont="1" applyFill="1" applyBorder="1" applyAlignment="1">
      <alignment horizontal="center" vertical="center"/>
    </xf>
    <xf numFmtId="178" fontId="16" fillId="2" borderId="56" xfId="0" applyNumberFormat="1" applyFont="1" applyFill="1" applyBorder="1">
      <alignment vertical="center"/>
    </xf>
    <xf numFmtId="178" fontId="16" fillId="2" borderId="29" xfId="0" applyNumberFormat="1" applyFont="1" applyFill="1" applyBorder="1">
      <alignment vertical="center"/>
    </xf>
    <xf numFmtId="178" fontId="16" fillId="2" borderId="0" xfId="0" applyNumberFormat="1" applyFont="1" applyFill="1">
      <alignment vertical="center"/>
    </xf>
    <xf numFmtId="178" fontId="7" fillId="2" borderId="0" xfId="0" applyNumberFormat="1" applyFont="1" applyFill="1">
      <alignment vertical="center"/>
    </xf>
    <xf numFmtId="178" fontId="16" fillId="2" borderId="54" xfId="1" applyNumberFormat="1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 wrapText="1"/>
    </xf>
    <xf numFmtId="176" fontId="25" fillId="5" borderId="27" xfId="0" applyNumberFormat="1" applyFont="1" applyFill="1" applyBorder="1" applyAlignment="1">
      <alignment horizontal="center" vertical="center"/>
    </xf>
    <xf numFmtId="0" fontId="16" fillId="2" borderId="27" xfId="0" applyFont="1" applyFill="1" applyBorder="1" applyAlignment="1">
      <alignment horizontal="center" vertical="center"/>
    </xf>
    <xf numFmtId="0" fontId="16" fillId="2" borderId="52" xfId="0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left" vertical="top"/>
    </xf>
    <xf numFmtId="0" fontId="11" fillId="2" borderId="57" xfId="0" quotePrefix="1" applyFont="1" applyFill="1" applyBorder="1" applyAlignment="1">
      <alignment horizontal="center" vertical="center"/>
    </xf>
    <xf numFmtId="0" fontId="11" fillId="2" borderId="27" xfId="0" quotePrefix="1" applyFont="1" applyFill="1" applyBorder="1" applyAlignment="1">
      <alignment horizontal="center" vertical="center"/>
    </xf>
    <xf numFmtId="0" fontId="11" fillId="2" borderId="52" xfId="0" quotePrefix="1" applyFont="1" applyFill="1" applyBorder="1" applyAlignment="1">
      <alignment horizontal="center" vertical="center"/>
    </xf>
    <xf numFmtId="0" fontId="11" fillId="2" borderId="58" xfId="0" quotePrefix="1" applyFont="1" applyFill="1" applyBorder="1" applyAlignment="1">
      <alignment horizontal="center" vertical="center"/>
    </xf>
    <xf numFmtId="0" fontId="11" fillId="2" borderId="59" xfId="0" applyFont="1" applyFill="1" applyBorder="1" applyAlignment="1">
      <alignment horizontal="center" vertical="center"/>
    </xf>
    <xf numFmtId="178" fontId="16" fillId="2" borderId="59" xfId="1" applyNumberFormat="1" applyFont="1" applyFill="1" applyBorder="1" applyAlignment="1">
      <alignment horizontal="center" vertical="center"/>
    </xf>
    <xf numFmtId="178" fontId="16" fillId="2" borderId="33" xfId="1" applyNumberFormat="1" applyFont="1" applyFill="1" applyBorder="1" applyAlignment="1">
      <alignment horizontal="center" vertical="center"/>
    </xf>
    <xf numFmtId="0" fontId="11" fillId="2" borderId="23" xfId="0" quotePrefix="1" applyFont="1" applyFill="1" applyBorder="1" applyAlignment="1">
      <alignment horizontal="center" vertical="center"/>
    </xf>
    <xf numFmtId="0" fontId="11" fillId="2" borderId="24" xfId="0" quotePrefix="1" applyFont="1" applyFill="1" applyBorder="1" applyAlignment="1">
      <alignment horizontal="center" vertical="center"/>
    </xf>
    <xf numFmtId="0" fontId="11" fillId="2" borderId="25" xfId="0" quotePrefix="1" applyFont="1" applyFill="1" applyBorder="1" applyAlignment="1">
      <alignment horizontal="center" vertical="center"/>
    </xf>
    <xf numFmtId="0" fontId="11" fillId="2" borderId="26" xfId="0" quotePrefix="1" applyFont="1" applyFill="1" applyBorder="1" applyAlignment="1">
      <alignment horizontal="center" vertical="center"/>
    </xf>
    <xf numFmtId="0" fontId="11" fillId="2" borderId="60" xfId="0" applyFont="1" applyFill="1" applyBorder="1" applyAlignment="1">
      <alignment horizontal="center" vertical="center"/>
    </xf>
    <xf numFmtId="0" fontId="11" fillId="2" borderId="61" xfId="0" applyFont="1" applyFill="1" applyBorder="1" applyAlignment="1">
      <alignment horizontal="center" vertical="center"/>
    </xf>
    <xf numFmtId="0" fontId="11" fillId="2" borderId="62" xfId="0" applyFont="1" applyFill="1" applyBorder="1" applyAlignment="1">
      <alignment horizontal="center" vertical="center"/>
    </xf>
    <xf numFmtId="0" fontId="11" fillId="2" borderId="63" xfId="0" applyFont="1" applyFill="1" applyBorder="1" applyAlignment="1">
      <alignment horizontal="center" vertical="center"/>
    </xf>
    <xf numFmtId="0" fontId="11" fillId="2" borderId="56" xfId="0" applyFont="1" applyFill="1" applyBorder="1" applyAlignment="1">
      <alignment horizontal="center" vertical="center"/>
    </xf>
    <xf numFmtId="0" fontId="11" fillId="2" borderId="35" xfId="0" quotePrefix="1" applyFont="1" applyFill="1" applyBorder="1" applyAlignment="1">
      <alignment horizontal="center" vertical="center"/>
    </xf>
    <xf numFmtId="0" fontId="11" fillId="2" borderId="36" xfId="0" quotePrefix="1" applyFont="1" applyFill="1" applyBorder="1" applyAlignment="1">
      <alignment horizontal="center" vertical="center"/>
    </xf>
    <xf numFmtId="0" fontId="11" fillId="2" borderId="37" xfId="0" quotePrefix="1" applyFont="1" applyFill="1" applyBorder="1" applyAlignment="1">
      <alignment horizontal="center" vertical="center"/>
    </xf>
    <xf numFmtId="0" fontId="11" fillId="2" borderId="38" xfId="0" quotePrefix="1" applyFont="1" applyFill="1" applyBorder="1" applyAlignment="1">
      <alignment horizontal="center" vertical="center"/>
    </xf>
    <xf numFmtId="178" fontId="16" fillId="2" borderId="31" xfId="1" applyNumberFormat="1" applyFont="1" applyFill="1" applyBorder="1" applyAlignment="1">
      <alignment horizontal="center" vertical="center"/>
    </xf>
    <xf numFmtId="0" fontId="11" fillId="2" borderId="64" xfId="0" applyFont="1" applyFill="1" applyBorder="1" applyAlignment="1">
      <alignment horizontal="center" vertical="center"/>
    </xf>
    <xf numFmtId="0" fontId="11" fillId="2" borderId="65" xfId="0" applyFont="1" applyFill="1" applyBorder="1" applyAlignment="1">
      <alignment horizontal="center" vertical="center"/>
    </xf>
    <xf numFmtId="0" fontId="11" fillId="2" borderId="66" xfId="0" applyFont="1" applyFill="1" applyBorder="1" applyAlignment="1">
      <alignment horizontal="center" vertical="center"/>
    </xf>
    <xf numFmtId="0" fontId="11" fillId="2" borderId="67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178" fontId="16" fillId="2" borderId="34" xfId="1" applyNumberFormat="1" applyFont="1" applyFill="1" applyBorder="1" applyAlignment="1">
      <alignment horizontal="center" vertical="center"/>
    </xf>
    <xf numFmtId="9" fontId="16" fillId="3" borderId="68" xfId="1" applyFont="1" applyFill="1" applyBorder="1" applyAlignment="1">
      <alignment horizontal="center" vertical="center"/>
    </xf>
    <xf numFmtId="9" fontId="16" fillId="3" borderId="69" xfId="1" applyFont="1" applyFill="1" applyBorder="1" applyAlignment="1">
      <alignment horizontal="center" vertical="center"/>
    </xf>
    <xf numFmtId="0" fontId="11" fillId="2" borderId="70" xfId="0" applyFont="1" applyFill="1" applyBorder="1" applyAlignment="1">
      <alignment horizontal="center" vertical="center"/>
    </xf>
    <xf numFmtId="0" fontId="11" fillId="2" borderId="71" xfId="0" applyFont="1" applyFill="1" applyBorder="1" applyAlignment="1">
      <alignment horizontal="center" vertical="center"/>
    </xf>
    <xf numFmtId="0" fontId="11" fillId="2" borderId="72" xfId="0" applyFont="1" applyFill="1" applyBorder="1" applyAlignment="1">
      <alignment horizontal="center" vertical="center"/>
    </xf>
    <xf numFmtId="0" fontId="32" fillId="2" borderId="0" xfId="0" applyFont="1" applyFill="1">
      <alignment vertical="center"/>
    </xf>
    <xf numFmtId="0" fontId="33" fillId="2" borderId="0" xfId="0" applyFont="1" applyFill="1">
      <alignment vertical="center"/>
    </xf>
    <xf numFmtId="178" fontId="33" fillId="2" borderId="0" xfId="0" applyNumberFormat="1" applyFont="1" applyFill="1">
      <alignment vertical="center"/>
    </xf>
    <xf numFmtId="0" fontId="33" fillId="2" borderId="0" xfId="0" applyFont="1" applyFill="1" applyAlignment="1"/>
    <xf numFmtId="0" fontId="33" fillId="2" borderId="5" xfId="0" applyFont="1" applyFill="1" applyBorder="1">
      <alignment vertical="center"/>
    </xf>
    <xf numFmtId="0" fontId="33" fillId="2" borderId="6" xfId="0" applyFont="1" applyFill="1" applyBorder="1">
      <alignment vertical="center"/>
    </xf>
    <xf numFmtId="0" fontId="32" fillId="2" borderId="7" xfId="0" applyFont="1" applyFill="1" applyBorder="1" applyAlignment="1">
      <alignment horizontal="center" vertical="center" wrapText="1"/>
    </xf>
    <xf numFmtId="0" fontId="32" fillId="2" borderId="8" xfId="0" applyFont="1" applyFill="1" applyBorder="1" applyAlignment="1">
      <alignment horizontal="center" vertical="center" wrapText="1"/>
    </xf>
    <xf numFmtId="0" fontId="32" fillId="2" borderId="9" xfId="0" applyFont="1" applyFill="1" applyBorder="1" applyAlignment="1">
      <alignment horizontal="center" vertical="center" wrapText="1"/>
    </xf>
    <xf numFmtId="0" fontId="32" fillId="2" borderId="10" xfId="0" applyFont="1" applyFill="1" applyBorder="1" applyAlignment="1">
      <alignment horizontal="center" vertical="center" wrapText="1"/>
    </xf>
    <xf numFmtId="0" fontId="32" fillId="2" borderId="11" xfId="0" applyFont="1" applyFill="1" applyBorder="1" applyAlignment="1">
      <alignment horizontal="center" vertical="center" wrapText="1"/>
    </xf>
    <xf numFmtId="0" fontId="32" fillId="2" borderId="28" xfId="0" applyFont="1" applyFill="1" applyBorder="1" applyAlignment="1">
      <alignment horizontal="center" vertical="center" wrapText="1"/>
    </xf>
    <xf numFmtId="0" fontId="33" fillId="2" borderId="28" xfId="0" applyFont="1" applyFill="1" applyBorder="1">
      <alignment vertical="center"/>
    </xf>
    <xf numFmtId="0" fontId="33" fillId="2" borderId="12" xfId="0" applyFont="1" applyFill="1" applyBorder="1">
      <alignment vertical="center"/>
    </xf>
    <xf numFmtId="0" fontId="33" fillId="2" borderId="3" xfId="0" applyFont="1" applyFill="1" applyBorder="1">
      <alignment vertical="center"/>
    </xf>
    <xf numFmtId="0" fontId="37" fillId="2" borderId="13" xfId="0" applyFont="1" applyFill="1" applyBorder="1" applyAlignment="1">
      <alignment horizontal="center" vertical="top" wrapText="1"/>
    </xf>
    <xf numFmtId="0" fontId="37" fillId="2" borderId="14" xfId="0" applyFont="1" applyFill="1" applyBorder="1" applyAlignment="1">
      <alignment horizontal="center" vertical="top" wrapText="1"/>
    </xf>
    <xf numFmtId="0" fontId="37" fillId="2" borderId="15" xfId="0" applyFont="1" applyFill="1" applyBorder="1" applyAlignment="1">
      <alignment horizontal="center" vertical="top" wrapText="1"/>
    </xf>
    <xf numFmtId="0" fontId="38" fillId="2" borderId="13" xfId="0" applyFont="1" applyFill="1" applyBorder="1" applyAlignment="1">
      <alignment horizontal="center" vertical="top" wrapText="1"/>
    </xf>
    <xf numFmtId="0" fontId="39" fillId="2" borderId="16" xfId="0" applyFont="1" applyFill="1" applyBorder="1" applyAlignment="1">
      <alignment horizontal="center" vertical="top" wrapText="1"/>
    </xf>
    <xf numFmtId="0" fontId="39" fillId="2" borderId="29" xfId="0" applyFont="1" applyFill="1" applyBorder="1" applyAlignment="1">
      <alignment horizontal="center" vertical="top" wrapText="1"/>
    </xf>
    <xf numFmtId="0" fontId="33" fillId="2" borderId="29" xfId="0" applyFont="1" applyFill="1" applyBorder="1">
      <alignment vertical="center"/>
    </xf>
    <xf numFmtId="0" fontId="33" fillId="2" borderId="73" xfId="0" applyFont="1" applyFill="1" applyBorder="1">
      <alignment vertical="center"/>
    </xf>
    <xf numFmtId="0" fontId="37" fillId="2" borderId="73" xfId="0" applyFont="1" applyFill="1" applyBorder="1" applyAlignment="1">
      <alignment horizontal="center" vertical="top" wrapText="1"/>
    </xf>
    <xf numFmtId="0" fontId="38" fillId="2" borderId="73" xfId="0" applyFont="1" applyFill="1" applyBorder="1" applyAlignment="1">
      <alignment horizontal="center" vertical="top" wrapText="1"/>
    </xf>
    <xf numFmtId="0" fontId="39" fillId="2" borderId="73" xfId="0" applyFont="1" applyFill="1" applyBorder="1" applyAlignment="1">
      <alignment horizontal="center" vertical="top" wrapText="1"/>
    </xf>
    <xf numFmtId="178" fontId="40" fillId="2" borderId="74" xfId="1" applyNumberFormat="1" applyFont="1" applyFill="1" applyBorder="1" applyAlignment="1">
      <alignment horizontal="center" vertical="center"/>
    </xf>
    <xf numFmtId="178" fontId="33" fillId="2" borderId="74" xfId="0" applyNumberFormat="1" applyFont="1" applyFill="1" applyBorder="1">
      <alignment vertical="center"/>
    </xf>
    <xf numFmtId="0" fontId="33" fillId="2" borderId="4" xfId="0" applyFont="1" applyFill="1" applyBorder="1">
      <alignment vertical="center"/>
    </xf>
    <xf numFmtId="0" fontId="37" fillId="2" borderId="4" xfId="0" applyFont="1" applyFill="1" applyBorder="1" applyAlignment="1">
      <alignment horizontal="center" vertical="top" wrapText="1"/>
    </xf>
    <xf numFmtId="0" fontId="38" fillId="2" borderId="4" xfId="0" applyFont="1" applyFill="1" applyBorder="1" applyAlignment="1">
      <alignment horizontal="center" vertical="top" wrapText="1"/>
    </xf>
    <xf numFmtId="0" fontId="39" fillId="2" borderId="4" xfId="0" applyFont="1" applyFill="1" applyBorder="1" applyAlignment="1">
      <alignment horizontal="center" vertical="top" wrapText="1"/>
    </xf>
    <xf numFmtId="178" fontId="40" fillId="2" borderId="44" xfId="0" applyNumberFormat="1" applyFont="1" applyFill="1" applyBorder="1">
      <alignment vertical="center"/>
    </xf>
    <xf numFmtId="178" fontId="33" fillId="2" borderId="41" xfId="0" applyNumberFormat="1" applyFont="1" applyFill="1" applyBorder="1">
      <alignment vertical="center"/>
    </xf>
    <xf numFmtId="0" fontId="33" fillId="2" borderId="23" xfId="0" applyFont="1" applyFill="1" applyBorder="1" applyAlignment="1">
      <alignment horizontal="center" vertical="center"/>
    </xf>
    <xf numFmtId="0" fontId="33" fillId="2" borderId="24" xfId="0" applyFont="1" applyFill="1" applyBorder="1" applyAlignment="1">
      <alignment horizontal="center" vertical="center"/>
    </xf>
    <xf numFmtId="0" fontId="33" fillId="2" borderId="25" xfId="0" applyFont="1" applyFill="1" applyBorder="1" applyAlignment="1">
      <alignment horizontal="center" vertical="center"/>
    </xf>
    <xf numFmtId="0" fontId="33" fillId="2" borderId="26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78" fontId="40" fillId="2" borderId="55" xfId="1" applyNumberFormat="1" applyFont="1" applyFill="1" applyBorder="1" applyAlignment="1">
      <alignment horizontal="center" vertical="center"/>
    </xf>
    <xf numFmtId="9" fontId="40" fillId="3" borderId="19" xfId="1" applyFont="1" applyFill="1" applyBorder="1" applyAlignment="1">
      <alignment horizontal="center" vertical="center"/>
    </xf>
    <xf numFmtId="9" fontId="40" fillId="3" borderId="20" xfId="1" applyFont="1" applyFill="1" applyBorder="1" applyAlignment="1">
      <alignment horizontal="center" vertical="center"/>
    </xf>
    <xf numFmtId="9" fontId="40" fillId="3" borderId="21" xfId="1" applyFont="1" applyFill="1" applyBorder="1" applyAlignment="1">
      <alignment horizontal="center" vertical="center"/>
    </xf>
    <xf numFmtId="9" fontId="40" fillId="3" borderId="22" xfId="1" applyFont="1" applyFill="1" applyBorder="1" applyAlignment="1">
      <alignment horizontal="center" vertical="center"/>
    </xf>
    <xf numFmtId="9" fontId="40" fillId="3" borderId="31" xfId="1" applyFont="1" applyFill="1" applyBorder="1" applyAlignment="1">
      <alignment horizontal="center" vertical="center"/>
    </xf>
    <xf numFmtId="178" fontId="40" fillId="2" borderId="56" xfId="0" applyNumberFormat="1" applyFont="1" applyFill="1" applyBorder="1">
      <alignment vertical="center"/>
    </xf>
    <xf numFmtId="0" fontId="33" fillId="2" borderId="75" xfId="0" applyFont="1" applyFill="1" applyBorder="1">
      <alignment vertical="center"/>
    </xf>
    <xf numFmtId="9" fontId="40" fillId="3" borderId="13" xfId="1" applyFont="1" applyFill="1" applyBorder="1" applyAlignment="1">
      <alignment horizontal="center" vertical="center"/>
    </xf>
    <xf numFmtId="9" fontId="40" fillId="3" borderId="14" xfId="1" applyFont="1" applyFill="1" applyBorder="1" applyAlignment="1">
      <alignment horizontal="center" vertical="center"/>
    </xf>
    <xf numFmtId="9" fontId="40" fillId="3" borderId="15" xfId="1" applyFont="1" applyFill="1" applyBorder="1" applyAlignment="1">
      <alignment horizontal="center" vertical="center"/>
    </xf>
    <xf numFmtId="9" fontId="40" fillId="3" borderId="16" xfId="1" applyFont="1" applyFill="1" applyBorder="1" applyAlignment="1">
      <alignment horizontal="center" vertical="center"/>
    </xf>
    <xf numFmtId="9" fontId="40" fillId="3" borderId="34" xfId="1" applyFont="1" applyFill="1" applyBorder="1" applyAlignment="1">
      <alignment horizontal="center" vertical="center"/>
    </xf>
    <xf numFmtId="178" fontId="40" fillId="2" borderId="29" xfId="0" applyNumberFormat="1" applyFont="1" applyFill="1" applyBorder="1">
      <alignment vertical="center"/>
    </xf>
    <xf numFmtId="0" fontId="33" fillId="2" borderId="6" xfId="0" applyFont="1" applyFill="1" applyBorder="1" applyAlignment="1">
      <alignment horizontal="center" vertical="top" wrapText="1"/>
    </xf>
    <xf numFmtId="0" fontId="33" fillId="2" borderId="6" xfId="0" applyFont="1" applyFill="1" applyBorder="1" applyAlignment="1">
      <alignment vertical="top" wrapText="1"/>
    </xf>
    <xf numFmtId="9" fontId="40" fillId="2" borderId="6" xfId="1" applyFont="1" applyFill="1" applyBorder="1" applyAlignment="1">
      <alignment horizontal="center" vertical="center"/>
    </xf>
    <xf numFmtId="178" fontId="40" fillId="2" borderId="6" xfId="0" applyNumberFormat="1" applyFont="1" applyFill="1" applyBorder="1">
      <alignment vertical="center"/>
    </xf>
    <xf numFmtId="0" fontId="33" fillId="2" borderId="0" xfId="0" applyFont="1" applyFill="1" applyAlignment="1">
      <alignment horizontal="center" vertical="top" wrapText="1"/>
    </xf>
    <xf numFmtId="0" fontId="33" fillId="2" borderId="0" xfId="0" applyFont="1" applyFill="1" applyAlignment="1">
      <alignment vertical="top" wrapText="1"/>
    </xf>
    <xf numFmtId="9" fontId="40" fillId="2" borderId="0" xfId="1" applyFont="1" applyFill="1" applyBorder="1" applyAlignment="1">
      <alignment horizontal="center" vertical="center"/>
    </xf>
    <xf numFmtId="178" fontId="40" fillId="2" borderId="0" xfId="0" applyNumberFormat="1" applyFont="1" applyFill="1">
      <alignment vertical="center"/>
    </xf>
    <xf numFmtId="0" fontId="33" fillId="2" borderId="56" xfId="0" applyFont="1" applyFill="1" applyBorder="1">
      <alignment vertical="center"/>
    </xf>
    <xf numFmtId="0" fontId="33" fillId="2" borderId="35" xfId="0" applyFont="1" applyFill="1" applyBorder="1" applyAlignment="1">
      <alignment horizontal="center" vertical="center"/>
    </xf>
    <xf numFmtId="0" fontId="33" fillId="2" borderId="36" xfId="0" applyFont="1" applyFill="1" applyBorder="1" applyAlignment="1">
      <alignment horizontal="center" vertical="center"/>
    </xf>
    <xf numFmtId="0" fontId="33" fillId="2" borderId="37" xfId="0" applyFont="1" applyFill="1" applyBorder="1" applyAlignment="1">
      <alignment horizontal="center" vertical="center"/>
    </xf>
    <xf numFmtId="0" fontId="33" fillId="2" borderId="38" xfId="0" applyFont="1" applyFill="1" applyBorder="1" applyAlignment="1">
      <alignment horizontal="center" vertical="center"/>
    </xf>
    <xf numFmtId="0" fontId="33" fillId="0" borderId="0" xfId="0" applyFont="1">
      <alignment vertical="center"/>
    </xf>
    <xf numFmtId="0" fontId="41" fillId="2" borderId="0" xfId="0" applyFont="1" applyFill="1" applyAlignment="1">
      <alignment horizontal="center" vertical="top" wrapText="1"/>
    </xf>
    <xf numFmtId="0" fontId="41" fillId="2" borderId="0" xfId="0" applyFont="1" applyFill="1" applyAlignment="1">
      <alignment vertical="top" wrapText="1"/>
    </xf>
    <xf numFmtId="9" fontId="42" fillId="2" borderId="0" xfId="1" applyFont="1" applyFill="1" applyBorder="1" applyAlignment="1">
      <alignment horizontal="center" vertical="center"/>
    </xf>
    <xf numFmtId="0" fontId="41" fillId="2" borderId="0" xfId="0" applyFont="1" applyFill="1">
      <alignment vertical="center"/>
    </xf>
    <xf numFmtId="178" fontId="42" fillId="2" borderId="0" xfId="0" applyNumberFormat="1" applyFont="1" applyFill="1">
      <alignment vertical="center"/>
    </xf>
    <xf numFmtId="9" fontId="16" fillId="3" borderId="18" xfId="1" applyFont="1" applyFill="1" applyBorder="1" applyAlignment="1">
      <alignment horizontal="center" vertical="center"/>
    </xf>
    <xf numFmtId="9" fontId="16" fillId="3" borderId="58" xfId="1" applyFont="1" applyFill="1" applyBorder="1" applyAlignment="1">
      <alignment horizontal="center" vertical="center"/>
    </xf>
    <xf numFmtId="0" fontId="43" fillId="2" borderId="0" xfId="0" applyFont="1" applyFill="1">
      <alignment vertical="center"/>
    </xf>
    <xf numFmtId="0" fontId="8" fillId="2" borderId="0" xfId="0" quotePrefix="1" applyFont="1" applyFill="1">
      <alignment vertical="center"/>
    </xf>
    <xf numFmtId="0" fontId="3" fillId="2" borderId="0" xfId="0" applyFont="1" applyFill="1">
      <alignment vertical="center"/>
    </xf>
    <xf numFmtId="0" fontId="7" fillId="2" borderId="0" xfId="0" applyFont="1" applyFill="1" applyAlignment="1">
      <alignment horizontal="center" vertical="center"/>
    </xf>
    <xf numFmtId="0" fontId="44" fillId="2" borderId="0" xfId="0" applyFont="1" applyFill="1">
      <alignment vertical="center"/>
    </xf>
    <xf numFmtId="0" fontId="45" fillId="2" borderId="0" xfId="0" applyFont="1" applyFill="1">
      <alignment vertical="center"/>
    </xf>
    <xf numFmtId="0" fontId="46" fillId="2" borderId="0" xfId="0" applyFont="1" applyFill="1">
      <alignment vertical="center"/>
    </xf>
    <xf numFmtId="0" fontId="11" fillId="2" borderId="76" xfId="0" applyFont="1" applyFill="1" applyBorder="1">
      <alignment vertical="center"/>
    </xf>
    <xf numFmtId="0" fontId="20" fillId="2" borderId="54" xfId="0" applyFont="1" applyFill="1" applyBorder="1" applyAlignment="1">
      <alignment horizontal="center" vertical="top" wrapText="1"/>
    </xf>
    <xf numFmtId="0" fontId="11" fillId="2" borderId="77" xfId="0" applyFont="1" applyFill="1" applyBorder="1">
      <alignment vertical="center"/>
    </xf>
    <xf numFmtId="0" fontId="11" fillId="2" borderId="73" xfId="0" applyFont="1" applyFill="1" applyBorder="1">
      <alignment vertical="center"/>
    </xf>
    <xf numFmtId="0" fontId="22" fillId="2" borderId="0" xfId="0" applyFont="1" applyFill="1">
      <alignment vertical="center"/>
    </xf>
    <xf numFmtId="0" fontId="18" fillId="2" borderId="0" xfId="0" applyFont="1" applyFill="1" applyAlignment="1">
      <alignment horizontal="center" vertical="top" wrapText="1"/>
    </xf>
    <xf numFmtId="0" fontId="19" fillId="2" borderId="0" xfId="0" applyFont="1" applyFill="1" applyAlignment="1">
      <alignment horizontal="center" vertical="top" wrapText="1"/>
    </xf>
    <xf numFmtId="0" fontId="11" fillId="2" borderId="75" xfId="0" applyFont="1" applyFill="1" applyBorder="1">
      <alignment vertical="center"/>
    </xf>
    <xf numFmtId="178" fontId="16" fillId="2" borderId="56" xfId="1" applyNumberFormat="1" applyFont="1" applyFill="1" applyBorder="1" applyAlignment="1">
      <alignment horizontal="center" vertical="center"/>
    </xf>
    <xf numFmtId="0" fontId="22" fillId="2" borderId="4" xfId="0" applyFont="1" applyFill="1" applyBorder="1">
      <alignment vertical="center"/>
    </xf>
    <xf numFmtId="0" fontId="11" fillId="2" borderId="0" xfId="0" applyFont="1" applyFill="1" applyAlignment="1">
      <alignment horizontal="center" vertical="top" wrapText="1"/>
    </xf>
    <xf numFmtId="0" fontId="18" fillId="2" borderId="78" xfId="0" applyFont="1" applyFill="1" applyBorder="1" applyAlignment="1">
      <alignment horizontal="center" vertical="top" wrapText="1"/>
    </xf>
    <xf numFmtId="0" fontId="18" fillId="2" borderId="79" xfId="0" applyFont="1" applyFill="1" applyBorder="1" applyAlignment="1">
      <alignment horizontal="center" vertical="top" wrapText="1"/>
    </xf>
    <xf numFmtId="0" fontId="18" fillId="2" borderId="80" xfId="0" applyFont="1" applyFill="1" applyBorder="1" applyAlignment="1">
      <alignment horizontal="center" vertical="top" wrapText="1"/>
    </xf>
    <xf numFmtId="0" fontId="19" fillId="2" borderId="78" xfId="0" applyFont="1" applyFill="1" applyBorder="1" applyAlignment="1">
      <alignment horizontal="center" vertical="top" wrapText="1"/>
    </xf>
    <xf numFmtId="0" fontId="20" fillId="2" borderId="68" xfId="0" applyFont="1" applyFill="1" applyBorder="1" applyAlignment="1">
      <alignment horizontal="center" vertical="top" wrapText="1"/>
    </xf>
    <xf numFmtId="0" fontId="11" fillId="2" borderId="81" xfId="0" applyFont="1" applyFill="1" applyBorder="1" applyAlignment="1">
      <alignment horizontal="center" vertical="top" wrapText="1"/>
    </xf>
    <xf numFmtId="0" fontId="15" fillId="2" borderId="75" xfId="0" applyFont="1" applyFill="1" applyBorder="1" applyAlignment="1">
      <alignment vertical="top"/>
    </xf>
    <xf numFmtId="0" fontId="11" fillId="2" borderId="75" xfId="0" applyFont="1" applyFill="1" applyBorder="1" applyAlignment="1">
      <alignment horizontal="center" vertical="center"/>
    </xf>
    <xf numFmtId="178" fontId="16" fillId="2" borderId="82" xfId="1" applyNumberFormat="1" applyFont="1" applyFill="1" applyBorder="1" applyAlignment="1">
      <alignment horizontal="center" vertical="center"/>
    </xf>
    <xf numFmtId="178" fontId="17" fillId="2" borderId="29" xfId="0" applyNumberFormat="1" applyFont="1" applyFill="1" applyBorder="1" applyAlignment="1">
      <alignment vertical="center" wrapText="1"/>
    </xf>
    <xf numFmtId="0" fontId="15" fillId="2" borderId="83" xfId="0" applyFont="1" applyFill="1" applyBorder="1" applyAlignment="1">
      <alignment horizontal="center" vertical="center" wrapText="1"/>
    </xf>
    <xf numFmtId="0" fontId="33" fillId="2" borderId="43" xfId="0" applyFont="1" applyFill="1" applyBorder="1">
      <alignment vertical="center"/>
    </xf>
    <xf numFmtId="0" fontId="11" fillId="2" borderId="56" xfId="0" applyFont="1" applyFill="1" applyBorder="1">
      <alignment vertical="center"/>
    </xf>
    <xf numFmtId="0" fontId="47" fillId="2" borderId="4" xfId="0" applyFont="1" applyFill="1" applyBorder="1">
      <alignment vertical="center"/>
    </xf>
    <xf numFmtId="0" fontId="48" fillId="2" borderId="75" xfId="0" applyFont="1" applyFill="1" applyBorder="1">
      <alignment vertical="center"/>
    </xf>
    <xf numFmtId="0" fontId="49" fillId="2" borderId="75" xfId="0" applyFont="1" applyFill="1" applyBorder="1">
      <alignment vertical="center"/>
    </xf>
    <xf numFmtId="0" fontId="48" fillId="2" borderId="4" xfId="0" applyFont="1" applyFill="1" applyBorder="1">
      <alignment vertical="center"/>
    </xf>
    <xf numFmtId="0" fontId="49" fillId="2" borderId="4" xfId="0" applyFont="1" applyFill="1" applyBorder="1">
      <alignment vertical="center"/>
    </xf>
    <xf numFmtId="0" fontId="36" fillId="2" borderId="77" xfId="0" applyFont="1" applyFill="1" applyBorder="1">
      <alignment vertical="center"/>
    </xf>
    <xf numFmtId="0" fontId="36" fillId="2" borderId="40" xfId="0" applyFont="1" applyFill="1" applyBorder="1">
      <alignment vertical="center"/>
    </xf>
    <xf numFmtId="0" fontId="36" fillId="2" borderId="81" xfId="0" applyFont="1" applyFill="1" applyBorder="1">
      <alignment vertical="center"/>
    </xf>
    <xf numFmtId="0" fontId="11" fillId="2" borderId="4" xfId="0" applyFont="1" applyFill="1" applyBorder="1" applyAlignment="1">
      <alignment vertical="top" wrapText="1"/>
    </xf>
    <xf numFmtId="0" fontId="15" fillId="2" borderId="73" xfId="0" applyFont="1" applyFill="1" applyBorder="1">
      <alignment vertical="center"/>
    </xf>
    <xf numFmtId="0" fontId="12" fillId="2" borderId="84" xfId="0" applyFont="1" applyFill="1" applyBorder="1" applyAlignment="1">
      <alignment vertical="top" wrapText="1"/>
    </xf>
    <xf numFmtId="0" fontId="12" fillId="2" borderId="85" xfId="0" applyFont="1" applyFill="1" applyBorder="1" applyAlignment="1">
      <alignment vertical="top" wrapText="1"/>
    </xf>
    <xf numFmtId="0" fontId="12" fillId="2" borderId="86" xfId="0" applyFont="1" applyFill="1" applyBorder="1" applyAlignment="1">
      <alignment vertical="top" wrapText="1"/>
    </xf>
    <xf numFmtId="0" fontId="12" fillId="2" borderId="87" xfId="0" applyFont="1" applyFill="1" applyBorder="1" applyAlignment="1">
      <alignment vertical="top" wrapText="1"/>
    </xf>
    <xf numFmtId="0" fontId="12" fillId="2" borderId="88" xfId="0" applyFont="1" applyFill="1" applyBorder="1" applyAlignment="1">
      <alignment vertical="top" wrapText="1"/>
    </xf>
    <xf numFmtId="0" fontId="11" fillId="2" borderId="75" xfId="0" applyFont="1" applyFill="1" applyBorder="1" applyAlignment="1">
      <alignment vertical="top" wrapText="1"/>
    </xf>
    <xf numFmtId="9" fontId="16" fillId="2" borderId="0" xfId="1" applyFont="1" applyFill="1" applyBorder="1" applyAlignment="1">
      <alignment horizontal="center" vertical="center"/>
    </xf>
    <xf numFmtId="0" fontId="15" fillId="2" borderId="89" xfId="0" applyFont="1" applyFill="1" applyBorder="1" applyAlignment="1">
      <alignment horizontal="center" vertical="center" wrapText="1"/>
    </xf>
    <xf numFmtId="0" fontId="11" fillId="6" borderId="27" xfId="0" applyFont="1" applyFill="1" applyBorder="1" applyAlignment="1">
      <alignment vertical="center" wrapText="1"/>
    </xf>
    <xf numFmtId="0" fontId="11" fillId="2" borderId="0" xfId="0" applyFont="1" applyFill="1" applyAlignment="1">
      <alignment vertical="top" wrapText="1"/>
    </xf>
    <xf numFmtId="0" fontId="18" fillId="2" borderId="73" xfId="0" applyFont="1" applyFill="1" applyBorder="1" applyAlignment="1">
      <alignment horizontal="center" vertical="top" wrapText="1"/>
    </xf>
    <xf numFmtId="0" fontId="19" fillId="2" borderId="73" xfId="0" applyFont="1" applyFill="1" applyBorder="1" applyAlignment="1">
      <alignment horizontal="center" vertical="top" wrapText="1"/>
    </xf>
    <xf numFmtId="0" fontId="20" fillId="2" borderId="73" xfId="0" applyFont="1" applyFill="1" applyBorder="1" applyAlignment="1">
      <alignment horizontal="center" vertical="top" wrapText="1"/>
    </xf>
    <xf numFmtId="178" fontId="17" fillId="2" borderId="74" xfId="0" applyNumberFormat="1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center" vertical="top" wrapText="1"/>
    </xf>
    <xf numFmtId="0" fontId="15" fillId="2" borderId="4" xfId="0" applyFont="1" applyFill="1" applyBorder="1" applyAlignment="1">
      <alignment vertical="top"/>
    </xf>
    <xf numFmtId="0" fontId="11" fillId="2" borderId="4" xfId="0" applyFont="1" applyFill="1" applyBorder="1" applyAlignment="1">
      <alignment horizontal="center" vertical="center"/>
    </xf>
    <xf numFmtId="178" fontId="16" fillId="2" borderId="41" xfId="1" applyNumberFormat="1" applyFont="1" applyFill="1" applyBorder="1" applyAlignment="1">
      <alignment horizontal="center" vertical="center"/>
    </xf>
    <xf numFmtId="0" fontId="50" fillId="2" borderId="0" xfId="0" applyFont="1" applyFill="1">
      <alignment vertical="center"/>
    </xf>
    <xf numFmtId="178" fontId="50" fillId="2" borderId="0" xfId="0" applyNumberFormat="1" applyFont="1" applyFill="1">
      <alignment vertical="center"/>
    </xf>
    <xf numFmtId="0" fontId="50" fillId="2" borderId="0" xfId="0" applyFont="1" applyFill="1" applyAlignment="1">
      <alignment vertical="top" wrapText="1"/>
    </xf>
    <xf numFmtId="178" fontId="51" fillId="2" borderId="0" xfId="0" applyNumberFormat="1" applyFont="1" applyFill="1">
      <alignment vertical="center"/>
    </xf>
    <xf numFmtId="9" fontId="51" fillId="0" borderId="0" xfId="1" applyFont="1" applyFill="1" applyBorder="1" applyAlignment="1">
      <alignment horizontal="center" vertical="center"/>
    </xf>
    <xf numFmtId="0" fontId="50" fillId="2" borderId="0" xfId="0" applyFont="1" applyFill="1" applyAlignment="1"/>
    <xf numFmtId="0" fontId="53" fillId="2" borderId="0" xfId="0" applyFont="1" applyFill="1" applyAlignment="1">
      <alignment vertical="top"/>
    </xf>
    <xf numFmtId="9" fontId="51" fillId="2" borderId="0" xfId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3" fillId="6" borderId="27" xfId="0" applyFont="1" applyFill="1" applyBorder="1" applyAlignment="1">
      <alignment vertical="center" wrapText="1"/>
    </xf>
    <xf numFmtId="0" fontId="56" fillId="6" borderId="4" xfId="0" applyFont="1" applyFill="1" applyBorder="1" applyAlignment="1">
      <alignment vertical="center" wrapText="1"/>
    </xf>
    <xf numFmtId="0" fontId="57" fillId="2" borderId="0" xfId="0" applyFont="1" applyFill="1">
      <alignment vertical="center"/>
    </xf>
    <xf numFmtId="0" fontId="61" fillId="2" borderId="0" xfId="0" applyFont="1" applyFill="1" applyAlignment="1">
      <alignment vertical="top"/>
    </xf>
    <xf numFmtId="0" fontId="59" fillId="7" borderId="0" xfId="0" applyFont="1" applyFill="1" applyAlignment="1">
      <alignment vertical="center" shrinkToFit="1"/>
    </xf>
    <xf numFmtId="179" fontId="62" fillId="10" borderId="65" xfId="0" applyNumberFormat="1" applyFont="1" applyFill="1" applyBorder="1" applyAlignment="1">
      <alignment horizontal="center" vertical="center" shrinkToFit="1"/>
    </xf>
    <xf numFmtId="179" fontId="62" fillId="10" borderId="66" xfId="0" applyNumberFormat="1" applyFont="1" applyFill="1" applyBorder="1" applyAlignment="1">
      <alignment horizontal="center" vertical="center" shrinkToFit="1"/>
    </xf>
    <xf numFmtId="179" fontId="62" fillId="10" borderId="29" xfId="0" applyNumberFormat="1" applyFont="1" applyFill="1" applyBorder="1" applyAlignment="1">
      <alignment horizontal="center" vertical="center" shrinkToFit="1"/>
    </xf>
    <xf numFmtId="179" fontId="62" fillId="7" borderId="0" xfId="0" applyNumberFormat="1" applyFont="1" applyFill="1" applyAlignment="1">
      <alignment horizontal="center" vertical="center" shrinkToFit="1"/>
    </xf>
    <xf numFmtId="0" fontId="61" fillId="2" borderId="0" xfId="0" applyFont="1" applyFill="1">
      <alignment vertical="center"/>
    </xf>
    <xf numFmtId="0" fontId="59" fillId="2" borderId="0" xfId="0" applyFont="1" applyFill="1">
      <alignment vertical="center"/>
    </xf>
    <xf numFmtId="0" fontId="65" fillId="2" borderId="0" xfId="0" applyFont="1" applyFill="1" applyAlignment="1">
      <alignment horizontal="center" vertical="top" wrapText="1"/>
    </xf>
    <xf numFmtId="0" fontId="66" fillId="2" borderId="0" xfId="0" applyFont="1" applyFill="1" applyAlignment="1">
      <alignment horizontal="center" vertical="top" wrapText="1"/>
    </xf>
    <xf numFmtId="0" fontId="67" fillId="2" borderId="0" xfId="0" applyFont="1" applyFill="1" applyAlignment="1">
      <alignment horizontal="center" vertical="top" wrapText="1"/>
    </xf>
    <xf numFmtId="178" fontId="68" fillId="2" borderId="0" xfId="1" applyNumberFormat="1" applyFont="1" applyFill="1" applyBorder="1" applyAlignment="1">
      <alignment horizontal="center" vertical="center"/>
    </xf>
    <xf numFmtId="179" fontId="62" fillId="10" borderId="60" xfId="0" applyNumberFormat="1" applyFont="1" applyFill="1" applyBorder="1" applyAlignment="1">
      <alignment horizontal="center" vertical="center" shrinkToFit="1"/>
    </xf>
    <xf numFmtId="179" fontId="62" fillId="10" borderId="61" xfId="0" applyNumberFormat="1" applyFont="1" applyFill="1" applyBorder="1" applyAlignment="1">
      <alignment horizontal="center" vertical="center" shrinkToFit="1"/>
    </xf>
    <xf numFmtId="179" fontId="62" fillId="10" borderId="56" xfId="0" applyNumberFormat="1" applyFont="1" applyFill="1" applyBorder="1" applyAlignment="1">
      <alignment horizontal="center" vertical="center" shrinkToFit="1"/>
    </xf>
    <xf numFmtId="179" fontId="62" fillId="10" borderId="64" xfId="0" applyNumberFormat="1" applyFont="1" applyFill="1" applyBorder="1" applyAlignment="1">
      <alignment horizontal="center" vertical="center" shrinkToFit="1"/>
    </xf>
    <xf numFmtId="0" fontId="70" fillId="2" borderId="0" xfId="0" applyFont="1" applyFill="1">
      <alignment vertical="center"/>
    </xf>
    <xf numFmtId="0" fontId="62" fillId="2" borderId="0" xfId="0" applyFont="1" applyFill="1">
      <alignment vertical="center"/>
    </xf>
    <xf numFmtId="178" fontId="62" fillId="2" borderId="0" xfId="0" applyNumberFormat="1" applyFont="1" applyFill="1">
      <alignment vertical="center"/>
    </xf>
    <xf numFmtId="178" fontId="61" fillId="2" borderId="0" xfId="0" applyNumberFormat="1" applyFont="1" applyFill="1">
      <alignment vertical="center"/>
    </xf>
    <xf numFmtId="0" fontId="61" fillId="2" borderId="4" xfId="0" applyFont="1" applyFill="1" applyBorder="1" applyAlignment="1">
      <alignment horizontal="center"/>
    </xf>
    <xf numFmtId="9" fontId="68" fillId="2" borderId="4" xfId="1" applyFont="1" applyFill="1" applyBorder="1" applyAlignment="1">
      <alignment horizontal="center"/>
    </xf>
    <xf numFmtId="0" fontId="62" fillId="2" borderId="0" xfId="0" applyFont="1" applyFill="1" applyAlignment="1">
      <alignment horizontal="center"/>
    </xf>
    <xf numFmtId="0" fontId="62" fillId="2" borderId="12" xfId="0" applyFont="1" applyFill="1" applyBorder="1">
      <alignment vertical="center"/>
    </xf>
    <xf numFmtId="0" fontId="62" fillId="2" borderId="3" xfId="0" applyFont="1" applyFill="1" applyBorder="1">
      <alignment vertical="center"/>
    </xf>
    <xf numFmtId="0" fontId="71" fillId="2" borderId="13" xfId="0" applyFont="1" applyFill="1" applyBorder="1" applyAlignment="1">
      <alignment horizontal="center" vertical="top" wrapText="1"/>
    </xf>
    <xf numFmtId="0" fontId="71" fillId="2" borderId="14" xfId="0" applyFont="1" applyFill="1" applyBorder="1" applyAlignment="1">
      <alignment horizontal="center" vertical="top" wrapText="1"/>
    </xf>
    <xf numFmtId="0" fontId="71" fillId="2" borderId="15" xfId="0" applyFont="1" applyFill="1" applyBorder="1" applyAlignment="1">
      <alignment horizontal="center" vertical="top" wrapText="1"/>
    </xf>
    <xf numFmtId="0" fontId="72" fillId="2" borderId="13" xfId="0" applyFont="1" applyFill="1" applyBorder="1" applyAlignment="1">
      <alignment horizontal="center" vertical="top" wrapText="1"/>
    </xf>
    <xf numFmtId="0" fontId="73" fillId="2" borderId="16" xfId="0" applyFont="1" applyFill="1" applyBorder="1" applyAlignment="1">
      <alignment horizontal="center" vertical="top" wrapText="1"/>
    </xf>
    <xf numFmtId="0" fontId="73" fillId="2" borderId="29" xfId="0" applyFont="1" applyFill="1" applyBorder="1" applyAlignment="1">
      <alignment horizontal="center" vertical="top" wrapText="1"/>
    </xf>
    <xf numFmtId="0" fontId="62" fillId="2" borderId="5" xfId="0" applyFont="1" applyFill="1" applyBorder="1">
      <alignment vertical="center"/>
    </xf>
    <xf numFmtId="0" fontId="62" fillId="2" borderId="6" xfId="0" applyFont="1" applyFill="1" applyBorder="1">
      <alignment vertical="center"/>
    </xf>
    <xf numFmtId="0" fontId="62" fillId="2" borderId="40" xfId="0" applyFont="1" applyFill="1" applyBorder="1">
      <alignment vertical="center"/>
    </xf>
    <xf numFmtId="0" fontId="74" fillId="2" borderId="4" xfId="0" applyFont="1" applyFill="1" applyBorder="1">
      <alignment vertical="center"/>
    </xf>
    <xf numFmtId="0" fontId="62" fillId="2" borderId="4" xfId="0" applyFont="1" applyFill="1" applyBorder="1">
      <alignment vertical="center"/>
    </xf>
    <xf numFmtId="0" fontId="71" fillId="2" borderId="4" xfId="0" applyFont="1" applyFill="1" applyBorder="1" applyAlignment="1">
      <alignment horizontal="center" vertical="top" wrapText="1"/>
    </xf>
    <xf numFmtId="0" fontId="72" fillId="2" borderId="4" xfId="0" applyFont="1" applyFill="1" applyBorder="1" applyAlignment="1">
      <alignment horizontal="center" vertical="top" wrapText="1"/>
    </xf>
    <xf numFmtId="0" fontId="62" fillId="8" borderId="5" xfId="0" applyFont="1" applyFill="1" applyBorder="1">
      <alignment vertical="center"/>
    </xf>
    <xf numFmtId="0" fontId="62" fillId="8" borderId="6" xfId="0" applyFont="1" applyFill="1" applyBorder="1">
      <alignment vertical="center"/>
    </xf>
    <xf numFmtId="0" fontId="74" fillId="8" borderId="7" xfId="0" applyFont="1" applyFill="1" applyBorder="1" applyAlignment="1">
      <alignment horizontal="center" vertical="center" wrapText="1"/>
    </xf>
    <xf numFmtId="0" fontId="74" fillId="8" borderId="8" xfId="0" applyFont="1" applyFill="1" applyBorder="1" applyAlignment="1">
      <alignment horizontal="center" vertical="center" wrapText="1"/>
    </xf>
    <xf numFmtId="0" fontId="74" fillId="8" borderId="9" xfId="0" applyFont="1" applyFill="1" applyBorder="1" applyAlignment="1">
      <alignment horizontal="center" vertical="center" wrapText="1"/>
    </xf>
    <xf numFmtId="0" fontId="74" fillId="8" borderId="10" xfId="0" applyFont="1" applyFill="1" applyBorder="1" applyAlignment="1">
      <alignment horizontal="center" vertical="center" wrapText="1"/>
    </xf>
    <xf numFmtId="0" fontId="74" fillId="8" borderId="28" xfId="0" applyFont="1" applyFill="1" applyBorder="1" applyAlignment="1">
      <alignment horizontal="center" vertical="center" wrapText="1"/>
    </xf>
    <xf numFmtId="0" fontId="62" fillId="2" borderId="76" xfId="0" applyFont="1" applyFill="1" applyBorder="1">
      <alignment vertical="center"/>
    </xf>
    <xf numFmtId="0" fontId="74" fillId="2" borderId="0" xfId="0" applyFont="1" applyFill="1">
      <alignment vertical="center"/>
    </xf>
    <xf numFmtId="0" fontId="71" fillId="2" borderId="0" xfId="0" applyFont="1" applyFill="1" applyAlignment="1">
      <alignment horizontal="center" vertical="top" wrapText="1"/>
    </xf>
    <xf numFmtId="0" fontId="72" fillId="2" borderId="0" xfId="0" applyFont="1" applyFill="1" applyAlignment="1">
      <alignment horizontal="center" vertical="top" wrapText="1"/>
    </xf>
    <xf numFmtId="0" fontId="73" fillId="2" borderId="0" xfId="0" applyFont="1" applyFill="1" applyAlignment="1">
      <alignment horizontal="center" vertical="top" wrapText="1"/>
    </xf>
    <xf numFmtId="9" fontId="75" fillId="2" borderId="0" xfId="1" applyFont="1" applyFill="1" applyBorder="1" applyAlignment="1">
      <alignment horizontal="center" vertical="center"/>
    </xf>
    <xf numFmtId="178" fontId="75" fillId="2" borderId="0" xfId="0" applyNumberFormat="1" applyFont="1" applyFill="1">
      <alignment vertical="center"/>
    </xf>
    <xf numFmtId="0" fontId="62" fillId="2" borderId="39" xfId="0" applyFont="1" applyFill="1" applyBorder="1">
      <alignment vertical="center"/>
    </xf>
    <xf numFmtId="0" fontId="70" fillId="2" borderId="3" xfId="0" applyFont="1" applyFill="1" applyBorder="1">
      <alignment vertical="center"/>
    </xf>
    <xf numFmtId="0" fontId="62" fillId="2" borderId="45" xfId="0" applyFont="1" applyFill="1" applyBorder="1">
      <alignment vertical="center"/>
    </xf>
    <xf numFmtId="0" fontId="71" fillId="2" borderId="47" xfId="0" applyFont="1" applyFill="1" applyBorder="1" applyAlignment="1">
      <alignment horizontal="center" vertical="top" wrapText="1"/>
    </xf>
    <xf numFmtId="0" fontId="70" fillId="2" borderId="29" xfId="0" applyFont="1" applyFill="1" applyBorder="1">
      <alignment vertical="center"/>
    </xf>
    <xf numFmtId="0" fontId="62" fillId="2" borderId="48" xfId="0" applyFont="1" applyFill="1" applyBorder="1" applyAlignment="1">
      <alignment horizontal="center" vertical="center"/>
    </xf>
    <xf numFmtId="0" fontId="62" fillId="2" borderId="17" xfId="0" applyFont="1" applyFill="1" applyBorder="1" applyAlignment="1">
      <alignment horizontal="center" vertical="center"/>
    </xf>
    <xf numFmtId="0" fontId="62" fillId="2" borderId="18" xfId="0" applyFont="1" applyFill="1" applyBorder="1" applyAlignment="1">
      <alignment horizontal="center" vertical="center"/>
    </xf>
    <xf numFmtId="0" fontId="62" fillId="2" borderId="30" xfId="0" applyFont="1" applyFill="1" applyBorder="1" applyAlignment="1">
      <alignment horizontal="center" vertical="center"/>
    </xf>
    <xf numFmtId="0" fontId="62" fillId="2" borderId="27" xfId="0" quotePrefix="1" applyFont="1" applyFill="1" applyBorder="1">
      <alignment vertical="center"/>
    </xf>
    <xf numFmtId="0" fontId="62" fillId="2" borderId="76" xfId="0" applyFont="1" applyFill="1" applyBorder="1" applyAlignment="1">
      <alignment horizontal="center" vertical="top" wrapText="1"/>
    </xf>
    <xf numFmtId="0" fontId="62" fillId="2" borderId="0" xfId="0" applyFont="1" applyFill="1" applyAlignment="1">
      <alignment vertical="top" wrapText="1"/>
    </xf>
    <xf numFmtId="178" fontId="74" fillId="2" borderId="54" xfId="0" applyNumberFormat="1" applyFont="1" applyFill="1" applyBorder="1" applyAlignment="1">
      <alignment horizontal="center" vertical="center" wrapText="1"/>
    </xf>
    <xf numFmtId="0" fontId="71" fillId="2" borderId="78" xfId="0" applyFont="1" applyFill="1" applyBorder="1" applyAlignment="1">
      <alignment horizontal="center" vertical="top" wrapText="1"/>
    </xf>
    <xf numFmtId="0" fontId="71" fillId="2" borderId="79" xfId="0" applyFont="1" applyFill="1" applyBorder="1" applyAlignment="1">
      <alignment horizontal="center" vertical="top" wrapText="1"/>
    </xf>
    <xf numFmtId="0" fontId="71" fillId="2" borderId="80" xfId="0" applyFont="1" applyFill="1" applyBorder="1" applyAlignment="1">
      <alignment horizontal="center" vertical="top" wrapText="1"/>
    </xf>
    <xf numFmtId="0" fontId="72" fillId="2" borderId="78" xfId="0" applyFont="1" applyFill="1" applyBorder="1" applyAlignment="1">
      <alignment horizontal="center" vertical="top" wrapText="1"/>
    </xf>
    <xf numFmtId="0" fontId="73" fillId="2" borderId="54" xfId="0" applyFont="1" applyFill="1" applyBorder="1" applyAlignment="1">
      <alignment horizontal="center" vertical="top" wrapText="1"/>
    </xf>
    <xf numFmtId="178" fontId="75" fillId="2" borderId="0" xfId="1" applyNumberFormat="1" applyFont="1" applyFill="1" applyBorder="1" applyAlignment="1">
      <alignment horizontal="center" vertical="center"/>
    </xf>
    <xf numFmtId="0" fontId="59" fillId="7" borderId="0" xfId="0" applyFont="1" applyFill="1">
      <alignment vertical="center"/>
    </xf>
    <xf numFmtId="9" fontId="75" fillId="7" borderId="0" xfId="1" applyFont="1" applyFill="1" applyBorder="1" applyAlignment="1">
      <alignment horizontal="center" vertical="center"/>
    </xf>
    <xf numFmtId="0" fontId="70" fillId="7" borderId="0" xfId="0" applyFont="1" applyFill="1">
      <alignment vertical="center"/>
    </xf>
    <xf numFmtId="178" fontId="75" fillId="7" borderId="0" xfId="0" applyNumberFormat="1" applyFont="1" applyFill="1">
      <alignment vertical="center"/>
    </xf>
    <xf numFmtId="0" fontId="65" fillId="7" borderId="0" xfId="0" applyFont="1" applyFill="1" applyAlignment="1">
      <alignment horizontal="center" vertical="top" wrapText="1"/>
    </xf>
    <xf numFmtId="0" fontId="66" fillId="7" borderId="0" xfId="0" applyFont="1" applyFill="1" applyAlignment="1">
      <alignment horizontal="center" vertical="top" wrapText="1"/>
    </xf>
    <xf numFmtId="0" fontId="67" fillId="7" borderId="0" xfId="0" applyFont="1" applyFill="1" applyAlignment="1">
      <alignment horizontal="center" vertical="top" wrapText="1"/>
    </xf>
    <xf numFmtId="0" fontId="62" fillId="7" borderId="0" xfId="0" applyFont="1" applyFill="1">
      <alignment vertical="center"/>
    </xf>
    <xf numFmtId="0" fontId="61" fillId="7" borderId="0" xfId="0" applyFont="1" applyFill="1">
      <alignment vertical="center"/>
    </xf>
    <xf numFmtId="178" fontId="68" fillId="7" borderId="0" xfId="1" applyNumberFormat="1" applyFont="1" applyFill="1" applyBorder="1" applyAlignment="1">
      <alignment horizontal="center" vertical="center"/>
    </xf>
    <xf numFmtId="0" fontId="71" fillId="7" borderId="0" xfId="0" applyFont="1" applyFill="1" applyAlignment="1">
      <alignment horizontal="center" vertical="top" wrapText="1"/>
    </xf>
    <xf numFmtId="0" fontId="72" fillId="7" borderId="0" xfId="0" applyFont="1" applyFill="1" applyAlignment="1">
      <alignment horizontal="center" vertical="top" wrapText="1"/>
    </xf>
    <xf numFmtId="0" fontId="73" fillId="7" borderId="0" xfId="0" applyFont="1" applyFill="1" applyAlignment="1">
      <alignment horizontal="center" vertical="top" wrapText="1"/>
    </xf>
    <xf numFmtId="178" fontId="75" fillId="7" borderId="0" xfId="1" applyNumberFormat="1" applyFont="1" applyFill="1" applyBorder="1" applyAlignment="1">
      <alignment horizontal="center" vertical="center"/>
    </xf>
    <xf numFmtId="0" fontId="78" fillId="2" borderId="0" xfId="0" applyFont="1" applyFill="1" applyAlignment="1">
      <alignment vertical="top"/>
    </xf>
    <xf numFmtId="0" fontId="79" fillId="7" borderId="0" xfId="0" applyFont="1" applyFill="1">
      <alignment vertical="center"/>
    </xf>
    <xf numFmtId="0" fontId="61" fillId="2" borderId="4" xfId="0" applyFont="1" applyFill="1" applyBorder="1">
      <alignment vertical="center"/>
    </xf>
    <xf numFmtId="0" fontId="61" fillId="2" borderId="75" xfId="0" applyFont="1" applyFill="1" applyBorder="1">
      <alignment vertical="center"/>
    </xf>
    <xf numFmtId="0" fontId="61" fillId="7" borderId="0" xfId="0" applyFont="1" applyFill="1" applyAlignment="1">
      <alignment horizontal="right" shrinkToFit="1"/>
    </xf>
    <xf numFmtId="0" fontId="61" fillId="2" borderId="0" xfId="0" applyFont="1" applyFill="1" applyAlignment="1"/>
    <xf numFmtId="0" fontId="61" fillId="2" borderId="4" xfId="0" applyFont="1" applyFill="1" applyBorder="1" applyAlignment="1">
      <alignment horizontal="left"/>
    </xf>
    <xf numFmtId="0" fontId="61" fillId="2" borderId="75" xfId="0" applyFont="1" applyFill="1" applyBorder="1" applyAlignment="1">
      <alignment horizontal="left" vertical="center"/>
    </xf>
    <xf numFmtId="0" fontId="61" fillId="7" borderId="0" xfId="0" applyFont="1" applyFill="1" applyAlignment="1">
      <alignment horizontal="right"/>
    </xf>
    <xf numFmtId="178" fontId="74" fillId="8" borderId="28" xfId="0" applyNumberFormat="1" applyFont="1" applyFill="1" applyBorder="1" applyAlignment="1">
      <alignment horizontal="center" vertical="center" wrapText="1"/>
    </xf>
    <xf numFmtId="0" fontId="62" fillId="2" borderId="35" xfId="0" applyFont="1" applyFill="1" applyBorder="1" applyAlignment="1">
      <alignment horizontal="center" vertical="center"/>
    </xf>
    <xf numFmtId="0" fontId="62" fillId="2" borderId="36" xfId="0" applyFont="1" applyFill="1" applyBorder="1" applyAlignment="1">
      <alignment horizontal="center" vertical="center"/>
    </xf>
    <xf numFmtId="0" fontId="62" fillId="2" borderId="37" xfId="0" applyFont="1" applyFill="1" applyBorder="1" applyAlignment="1">
      <alignment horizontal="center" vertical="center"/>
    </xf>
    <xf numFmtId="0" fontId="62" fillId="2" borderId="32" xfId="0" applyFont="1" applyFill="1" applyBorder="1" applyAlignment="1">
      <alignment horizontal="center" vertical="center"/>
    </xf>
    <xf numFmtId="0" fontId="61" fillId="2" borderId="0" xfId="0" applyFont="1" applyFill="1" applyAlignment="1">
      <alignment horizontal="right" vertical="center"/>
    </xf>
    <xf numFmtId="0" fontId="82" fillId="2" borderId="0" xfId="0" applyFont="1" applyFill="1">
      <alignment vertical="center"/>
    </xf>
    <xf numFmtId="0" fontId="82" fillId="2" borderId="0" xfId="0" applyFont="1" applyFill="1" applyAlignment="1">
      <alignment horizontal="center"/>
    </xf>
    <xf numFmtId="178" fontId="82" fillId="2" borderId="0" xfId="0" applyNumberFormat="1" applyFont="1" applyFill="1">
      <alignment vertical="center"/>
    </xf>
    <xf numFmtId="0" fontId="62" fillId="8" borderId="76" xfId="0" applyFont="1" applyFill="1" applyBorder="1">
      <alignment vertical="center"/>
    </xf>
    <xf numFmtId="0" fontId="62" fillId="8" borderId="0" xfId="0" applyFont="1" applyFill="1">
      <alignment vertical="center"/>
    </xf>
    <xf numFmtId="0" fontId="71" fillId="8" borderId="78" xfId="0" applyFont="1" applyFill="1" applyBorder="1" applyAlignment="1">
      <alignment horizontal="center" vertical="top" wrapText="1"/>
    </xf>
    <xf numFmtId="0" fontId="71" fillId="8" borderId="79" xfId="0" applyFont="1" applyFill="1" applyBorder="1" applyAlignment="1">
      <alignment horizontal="center" vertical="top" wrapText="1"/>
    </xf>
    <xf numFmtId="0" fontId="71" fillId="8" borderId="80" xfId="0" applyFont="1" applyFill="1" applyBorder="1" applyAlignment="1">
      <alignment horizontal="center" vertical="top" wrapText="1"/>
    </xf>
    <xf numFmtId="0" fontId="72" fillId="8" borderId="78" xfId="0" applyFont="1" applyFill="1" applyBorder="1" applyAlignment="1">
      <alignment horizontal="center" vertical="top" wrapText="1"/>
    </xf>
    <xf numFmtId="0" fontId="73" fillId="8" borderId="54" xfId="0" applyFont="1" applyFill="1" applyBorder="1" applyAlignment="1">
      <alignment horizontal="center" vertical="top" wrapText="1"/>
    </xf>
    <xf numFmtId="0" fontId="76" fillId="8" borderId="89" xfId="0" applyFont="1" applyFill="1" applyBorder="1" applyAlignment="1">
      <alignment horizontal="center" vertical="center" wrapText="1"/>
    </xf>
    <xf numFmtId="0" fontId="62" fillId="7" borderId="0" xfId="0" applyFont="1" applyFill="1" applyAlignment="1">
      <alignment horizontal="center" vertical="top" wrapText="1"/>
    </xf>
    <xf numFmtId="0" fontId="62" fillId="7" borderId="0" xfId="0" applyFont="1" applyFill="1" applyAlignment="1">
      <alignment vertical="top" wrapText="1"/>
    </xf>
    <xf numFmtId="0" fontId="61" fillId="0" borderId="0" xfId="0" applyFont="1">
      <alignment vertical="center"/>
    </xf>
    <xf numFmtId="0" fontId="22" fillId="8" borderId="11" xfId="0" applyFont="1" applyFill="1" applyBorder="1" applyAlignment="1">
      <alignment horizontal="center" vertical="center" wrapText="1"/>
    </xf>
    <xf numFmtId="0" fontId="61" fillId="2" borderId="0" xfId="0" applyFont="1" applyFill="1" applyAlignment="1">
      <alignment horizontal="left"/>
    </xf>
    <xf numFmtId="0" fontId="30" fillId="2" borderId="1" xfId="0" applyFont="1" applyFill="1" applyBorder="1" applyAlignment="1">
      <alignment vertical="center"/>
    </xf>
    <xf numFmtId="0" fontId="31" fillId="2" borderId="1" xfId="0" applyFont="1" applyFill="1" applyBorder="1" applyAlignment="1">
      <alignment vertical="center"/>
    </xf>
    <xf numFmtId="0" fontId="43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7" fillId="2" borderId="7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12" fillId="2" borderId="79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80" xfId="0" applyFont="1" applyFill="1" applyBorder="1" applyAlignment="1">
      <alignment horizontal="center" vertical="center" wrapText="1"/>
    </xf>
    <xf numFmtId="0" fontId="12" fillId="2" borderId="90" xfId="0" applyFont="1" applyFill="1" applyBorder="1" applyAlignment="1">
      <alignment horizontal="center" vertical="center" wrapText="1"/>
    </xf>
    <xf numFmtId="0" fontId="6" fillId="0" borderId="52" xfId="0" applyFont="1" applyBorder="1" applyAlignment="1">
      <alignment vertical="top" wrapText="1"/>
    </xf>
    <xf numFmtId="0" fontId="6" fillId="0" borderId="53" xfId="0" applyFont="1" applyBorder="1" applyAlignment="1">
      <alignment vertical="top" wrapText="1"/>
    </xf>
    <xf numFmtId="0" fontId="6" fillId="0" borderId="91" xfId="0" applyFont="1" applyBorder="1" applyAlignment="1">
      <alignment vertical="top" wrapText="1"/>
    </xf>
    <xf numFmtId="178" fontId="15" fillId="2" borderId="28" xfId="0" applyNumberFormat="1" applyFont="1" applyFill="1" applyBorder="1" applyAlignment="1">
      <alignment horizontal="center" vertical="center" wrapText="1"/>
    </xf>
    <xf numFmtId="178" fontId="17" fillId="2" borderId="29" xfId="0" applyNumberFormat="1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vertical="center"/>
    </xf>
    <xf numFmtId="0" fontId="13" fillId="2" borderId="39" xfId="0" applyFont="1" applyFill="1" applyBorder="1" applyAlignment="1">
      <alignment vertical="center"/>
    </xf>
    <xf numFmtId="0" fontId="13" fillId="2" borderId="3" xfId="0" applyFont="1" applyFill="1" applyBorder="1" applyAlignment="1">
      <alignment vertical="center"/>
    </xf>
    <xf numFmtId="0" fontId="13" fillId="2" borderId="45" xfId="0" applyFont="1" applyFill="1" applyBorder="1" applyAlignment="1">
      <alignment vertical="center"/>
    </xf>
    <xf numFmtId="0" fontId="11" fillId="2" borderId="92" xfId="0" applyFont="1" applyFill="1" applyBorder="1" applyAlignment="1">
      <alignment horizontal="center" vertical="top" wrapText="1"/>
    </xf>
    <xf numFmtId="0" fontId="11" fillId="2" borderId="47" xfId="0" applyFont="1" applyFill="1" applyBorder="1" applyAlignment="1">
      <alignment horizontal="center" vertical="top" wrapText="1"/>
    </xf>
    <xf numFmtId="0" fontId="12" fillId="2" borderId="36" xfId="0" applyFont="1" applyFill="1" applyBorder="1" applyAlignment="1">
      <alignment vertical="top" wrapText="1"/>
    </xf>
    <xf numFmtId="0" fontId="11" fillId="2" borderId="36" xfId="0" applyFont="1" applyFill="1" applyBorder="1" applyAlignment="1">
      <alignment vertical="top" wrapText="1"/>
    </xf>
    <xf numFmtId="0" fontId="11" fillId="2" borderId="37" xfId="0" applyFont="1" applyFill="1" applyBorder="1" applyAlignment="1">
      <alignment vertical="top" wrapText="1"/>
    </xf>
    <xf numFmtId="0" fontId="11" fillId="2" borderId="14" xfId="0" applyFont="1" applyFill="1" applyBorder="1" applyAlignment="1">
      <alignment vertical="top" wrapText="1"/>
    </xf>
    <xf numFmtId="0" fontId="11" fillId="2" borderId="15" xfId="0" applyFont="1" applyFill="1" applyBorder="1" applyAlignment="1">
      <alignment vertical="top" wrapText="1"/>
    </xf>
    <xf numFmtId="0" fontId="11" fillId="2" borderId="93" xfId="0" applyFont="1" applyFill="1" applyBorder="1" applyAlignment="1">
      <alignment horizontal="center" vertical="top" wrapText="1"/>
    </xf>
    <xf numFmtId="0" fontId="11" fillId="2" borderId="20" xfId="0" applyFont="1" applyFill="1" applyBorder="1" applyAlignment="1">
      <alignment vertical="top" wrapText="1"/>
    </xf>
    <xf numFmtId="0" fontId="11" fillId="2" borderId="21" xfId="0" applyFont="1" applyFill="1" applyBorder="1" applyAlignment="1">
      <alignment vertical="top" wrapText="1"/>
    </xf>
    <xf numFmtId="0" fontId="12" fillId="2" borderId="24" xfId="0" applyFont="1" applyFill="1" applyBorder="1" applyAlignment="1">
      <alignment vertical="top" wrapText="1"/>
    </xf>
    <xf numFmtId="0" fontId="11" fillId="2" borderId="24" xfId="0" applyFont="1" applyFill="1" applyBorder="1" applyAlignment="1">
      <alignment vertical="top" wrapText="1"/>
    </xf>
    <xf numFmtId="0" fontId="11" fillId="2" borderId="25" xfId="0" applyFont="1" applyFill="1" applyBorder="1" applyAlignment="1">
      <alignment vertical="top" wrapText="1"/>
    </xf>
    <xf numFmtId="0" fontId="11" fillId="2" borderId="94" xfId="0" applyFont="1" applyFill="1" applyBorder="1" applyAlignment="1">
      <alignment horizontal="center" vertical="top" wrapText="1"/>
    </xf>
    <xf numFmtId="0" fontId="12" fillId="2" borderId="0" xfId="0" applyFont="1" applyFill="1" applyAlignment="1"/>
    <xf numFmtId="0" fontId="11" fillId="2" borderId="0" xfId="0" applyFont="1" applyFill="1" applyAlignment="1"/>
    <xf numFmtId="0" fontId="11" fillId="2" borderId="4" xfId="0" applyFont="1" applyFill="1" applyBorder="1" applyAlignment="1"/>
    <xf numFmtId="0" fontId="6" fillId="0" borderId="52" xfId="0" applyFont="1" applyBorder="1" applyAlignment="1">
      <alignment wrapText="1"/>
    </xf>
    <xf numFmtId="0" fontId="6" fillId="0" borderId="53" xfId="0" applyFont="1" applyBorder="1" applyAlignment="1">
      <alignment wrapText="1"/>
    </xf>
    <xf numFmtId="0" fontId="6" fillId="0" borderId="91" xfId="0" applyFont="1" applyBorder="1" applyAlignment="1">
      <alignment wrapText="1"/>
    </xf>
    <xf numFmtId="0" fontId="12" fillId="2" borderId="95" xfId="0" applyFont="1" applyFill="1" applyBorder="1" applyAlignment="1">
      <alignment vertical="top" wrapText="1"/>
    </xf>
    <xf numFmtId="0" fontId="11" fillId="2" borderId="43" xfId="0" applyFont="1" applyFill="1" applyBorder="1" applyAlignment="1">
      <alignment vertical="top" wrapText="1"/>
    </xf>
    <xf numFmtId="0" fontId="11" fillId="2" borderId="90" xfId="0" applyFont="1" applyFill="1" applyBorder="1" applyAlignment="1">
      <alignment vertical="top" wrapText="1"/>
    </xf>
    <xf numFmtId="0" fontId="11" fillId="2" borderId="0" xfId="0" applyFont="1" applyFill="1" applyAlignment="1">
      <alignment vertical="top" wrapText="1"/>
    </xf>
    <xf numFmtId="0" fontId="11" fillId="2" borderId="62" xfId="0" applyFont="1" applyFill="1" applyBorder="1" applyAlignment="1">
      <alignment vertical="top" wrapText="1"/>
    </xf>
    <xf numFmtId="0" fontId="11" fillId="2" borderId="4" xfId="0" applyFont="1" applyFill="1" applyBorder="1" applyAlignment="1">
      <alignment vertical="top" wrapText="1"/>
    </xf>
    <xf numFmtId="0" fontId="11" fillId="2" borderId="96" xfId="0" applyFont="1" applyFill="1" applyBorder="1" applyAlignment="1">
      <alignment horizontal="center" vertical="top" wrapText="1"/>
    </xf>
    <xf numFmtId="0" fontId="11" fillId="2" borderId="97" xfId="0" applyFont="1" applyFill="1" applyBorder="1" applyAlignment="1">
      <alignment horizontal="center" vertical="top" wrapText="1"/>
    </xf>
    <xf numFmtId="0" fontId="11" fillId="2" borderId="98" xfId="0" applyFont="1" applyFill="1" applyBorder="1" applyAlignment="1">
      <alignment horizontal="center" vertical="top" wrapText="1"/>
    </xf>
    <xf numFmtId="0" fontId="15" fillId="2" borderId="5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2" fillId="2" borderId="90" xfId="0" applyFont="1" applyFill="1" applyBorder="1" applyAlignment="1">
      <alignment vertical="top" wrapText="1"/>
    </xf>
    <xf numFmtId="0" fontId="15" fillId="2" borderId="5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2" fillId="2" borderId="70" xfId="0" applyFont="1" applyFill="1" applyBorder="1" applyAlignment="1">
      <alignment horizontal="left" vertical="center" wrapText="1"/>
    </xf>
    <xf numFmtId="0" fontId="11" fillId="2" borderId="27" xfId="0" applyFont="1" applyFill="1" applyBorder="1" applyAlignment="1">
      <alignment horizontal="left" vertical="center" wrapText="1"/>
    </xf>
    <xf numFmtId="0" fontId="11" fillId="2" borderId="52" xfId="0" applyFont="1" applyFill="1" applyBorder="1" applyAlignment="1">
      <alignment horizontal="left" vertical="center" wrapText="1"/>
    </xf>
    <xf numFmtId="0" fontId="12" fillId="2" borderId="71" xfId="0" applyFont="1" applyFill="1" applyBorder="1" applyAlignment="1">
      <alignment horizontal="left" vertical="center" wrapText="1"/>
    </xf>
    <xf numFmtId="0" fontId="11" fillId="2" borderId="79" xfId="0" applyFont="1" applyFill="1" applyBorder="1" applyAlignment="1">
      <alignment horizontal="left" vertical="center" wrapText="1"/>
    </xf>
    <xf numFmtId="0" fontId="11" fillId="2" borderId="80" xfId="0" applyFont="1" applyFill="1" applyBorder="1" applyAlignment="1">
      <alignment horizontal="left" vertical="center" wrapText="1"/>
    </xf>
    <xf numFmtId="0" fontId="11" fillId="2" borderId="66" xfId="0" applyFont="1" applyFill="1" applyBorder="1" applyAlignment="1">
      <alignment vertical="top" wrapText="1"/>
    </xf>
    <xf numFmtId="0" fontId="11" fillId="2" borderId="3" xfId="0" applyFont="1" applyFill="1" applyBorder="1" applyAlignment="1">
      <alignment vertical="top" wrapText="1"/>
    </xf>
    <xf numFmtId="0" fontId="12" fillId="2" borderId="48" xfId="0" applyFont="1" applyFill="1" applyBorder="1" applyAlignment="1">
      <alignment horizontal="left" vertical="center" wrapText="1"/>
    </xf>
    <xf numFmtId="0" fontId="11" fillId="2" borderId="17" xfId="0" applyFont="1" applyFill="1" applyBorder="1" applyAlignment="1">
      <alignment horizontal="left" vertical="center" wrapText="1"/>
    </xf>
    <xf numFmtId="0" fontId="11" fillId="2" borderId="9" xfId="0" applyFont="1" applyFill="1" applyBorder="1" applyAlignment="1">
      <alignment horizontal="left" vertical="center" wrapText="1"/>
    </xf>
    <xf numFmtId="0" fontId="11" fillId="2" borderId="99" xfId="0" applyFont="1" applyFill="1" applyBorder="1" applyAlignment="1">
      <alignment horizontal="center" vertical="top" wrapText="1"/>
    </xf>
    <xf numFmtId="0" fontId="15" fillId="2" borderId="72" xfId="0" applyFont="1" applyFill="1" applyBorder="1" applyAlignment="1">
      <alignment horizontal="left" vertical="center" wrapText="1"/>
    </xf>
    <xf numFmtId="0" fontId="17" fillId="2" borderId="100" xfId="0" applyFont="1" applyFill="1" applyBorder="1" applyAlignment="1">
      <alignment horizontal="left" vertical="center" wrapText="1"/>
    </xf>
    <xf numFmtId="0" fontId="17" fillId="2" borderId="101" xfId="0" applyFont="1" applyFill="1" applyBorder="1" applyAlignment="1">
      <alignment horizontal="left" vertical="center" wrapText="1"/>
    </xf>
    <xf numFmtId="0" fontId="11" fillId="2" borderId="77" xfId="0" applyFont="1" applyFill="1" applyBorder="1" applyAlignment="1">
      <alignment horizontal="center" vertical="center"/>
    </xf>
    <xf numFmtId="0" fontId="11" fillId="2" borderId="73" xfId="0" applyFont="1" applyFill="1" applyBorder="1" applyAlignment="1">
      <alignment horizontal="center" vertical="center"/>
    </xf>
    <xf numFmtId="0" fontId="11" fillId="2" borderId="102" xfId="0" applyFont="1" applyFill="1" applyBorder="1" applyAlignment="1">
      <alignment horizontal="center" vertical="center"/>
    </xf>
    <xf numFmtId="0" fontId="11" fillId="2" borderId="48" xfId="0" applyFont="1" applyFill="1" applyBorder="1" applyAlignment="1">
      <alignment horizontal="center" vertical="top" wrapText="1"/>
    </xf>
    <xf numFmtId="0" fontId="12" fillId="2" borderId="17" xfId="0" applyFont="1" applyFill="1" applyBorder="1" applyAlignment="1">
      <alignment vertical="top" wrapText="1"/>
    </xf>
    <xf numFmtId="0" fontId="11" fillId="2" borderId="17" xfId="0" applyFont="1" applyFill="1" applyBorder="1" applyAlignment="1">
      <alignment vertical="top" wrapText="1"/>
    </xf>
    <xf numFmtId="0" fontId="11" fillId="2" borderId="9" xfId="0" applyFont="1" applyFill="1" applyBorder="1" applyAlignment="1">
      <alignment vertical="top" wrapText="1"/>
    </xf>
    <xf numFmtId="0" fontId="22" fillId="2" borderId="103" xfId="0" applyFont="1" applyFill="1" applyBorder="1" applyAlignment="1">
      <alignment horizontal="center" vertical="center"/>
    </xf>
    <xf numFmtId="0" fontId="22" fillId="2" borderId="104" xfId="0" applyFont="1" applyFill="1" applyBorder="1" applyAlignment="1">
      <alignment horizontal="center" vertical="center"/>
    </xf>
    <xf numFmtId="177" fontId="16" fillId="0" borderId="105" xfId="1" quotePrefix="1" applyNumberFormat="1" applyFont="1" applyFill="1" applyBorder="1" applyAlignment="1">
      <alignment horizontal="center" vertical="center"/>
    </xf>
    <xf numFmtId="177" fontId="16" fillId="0" borderId="106" xfId="1" quotePrefix="1" applyNumberFormat="1" applyFont="1" applyFill="1" applyBorder="1" applyAlignment="1">
      <alignment horizontal="center" vertical="center"/>
    </xf>
    <xf numFmtId="0" fontId="22" fillId="2" borderId="107" xfId="0" applyFont="1" applyFill="1" applyBorder="1" applyAlignment="1">
      <alignment horizontal="center" vertical="center"/>
    </xf>
    <xf numFmtId="177" fontId="16" fillId="0" borderId="108" xfId="1" quotePrefix="1" applyNumberFormat="1" applyFont="1" applyFill="1" applyBorder="1" applyAlignment="1">
      <alignment horizontal="center" vertical="center"/>
    </xf>
    <xf numFmtId="0" fontId="22" fillId="2" borderId="73" xfId="0" applyFont="1" applyFill="1" applyBorder="1" applyAlignment="1">
      <alignment horizontal="center" vertical="center"/>
    </xf>
    <xf numFmtId="0" fontId="22" fillId="2" borderId="102" xfId="0" applyFont="1" applyFill="1" applyBorder="1" applyAlignment="1">
      <alignment horizontal="center" vertical="center"/>
    </xf>
    <xf numFmtId="177" fontId="16" fillId="0" borderId="50" xfId="1" quotePrefix="1" applyNumberFormat="1" applyFont="1" applyFill="1" applyBorder="1" applyAlignment="1">
      <alignment horizontal="center" vertical="center"/>
    </xf>
    <xf numFmtId="177" fontId="16" fillId="0" borderId="51" xfId="1" quotePrefix="1" applyNumberFormat="1" applyFont="1" applyFill="1" applyBorder="1" applyAlignment="1">
      <alignment horizontal="center" vertical="center"/>
    </xf>
    <xf numFmtId="0" fontId="22" fillId="2" borderId="74" xfId="0" applyFont="1" applyFill="1" applyBorder="1" applyAlignment="1">
      <alignment horizontal="center" vertical="center"/>
    </xf>
    <xf numFmtId="177" fontId="16" fillId="0" borderId="109" xfId="1" quotePrefix="1" applyNumberFormat="1" applyFont="1" applyFill="1" applyBorder="1" applyAlignment="1">
      <alignment horizontal="center" vertical="center"/>
    </xf>
    <xf numFmtId="0" fontId="33" fillId="2" borderId="92" xfId="0" applyFont="1" applyFill="1" applyBorder="1" applyAlignment="1">
      <alignment horizontal="center" vertical="top" wrapText="1"/>
    </xf>
    <xf numFmtId="0" fontId="33" fillId="2" borderId="93" xfId="0" applyFont="1" applyFill="1" applyBorder="1" applyAlignment="1">
      <alignment horizontal="center" vertical="top" wrapText="1"/>
    </xf>
    <xf numFmtId="0" fontId="35" fillId="2" borderId="36" xfId="0" applyFont="1" applyFill="1" applyBorder="1" applyAlignment="1">
      <alignment vertical="top" wrapText="1"/>
    </xf>
    <xf numFmtId="0" fontId="33" fillId="2" borderId="36" xfId="0" applyFont="1" applyFill="1" applyBorder="1" applyAlignment="1">
      <alignment vertical="top" wrapText="1"/>
    </xf>
    <xf numFmtId="0" fontId="33" fillId="2" borderId="37" xfId="0" applyFont="1" applyFill="1" applyBorder="1" applyAlignment="1">
      <alignment vertical="top" wrapText="1"/>
    </xf>
    <xf numFmtId="0" fontId="33" fillId="2" borderId="20" xfId="0" applyFont="1" applyFill="1" applyBorder="1" applyAlignment="1">
      <alignment vertical="top" wrapText="1"/>
    </xf>
    <xf numFmtId="0" fontId="33" fillId="2" borderId="21" xfId="0" applyFont="1" applyFill="1" applyBorder="1" applyAlignment="1">
      <alignment vertical="top" wrapText="1"/>
    </xf>
    <xf numFmtId="0" fontId="33" fillId="2" borderId="94" xfId="0" applyFont="1" applyFill="1" applyBorder="1" applyAlignment="1">
      <alignment horizontal="center" vertical="top" wrapText="1"/>
    </xf>
    <xf numFmtId="0" fontId="35" fillId="2" borderId="24" xfId="0" applyFont="1" applyFill="1" applyBorder="1" applyAlignment="1">
      <alignment vertical="top" wrapText="1"/>
    </xf>
    <xf numFmtId="0" fontId="33" fillId="2" borderId="24" xfId="0" applyFont="1" applyFill="1" applyBorder="1" applyAlignment="1">
      <alignment vertical="top" wrapText="1"/>
    </xf>
    <xf numFmtId="0" fontId="33" fillId="2" borderId="25" xfId="0" applyFont="1" applyFill="1" applyBorder="1" applyAlignment="1">
      <alignment vertical="top" wrapText="1"/>
    </xf>
    <xf numFmtId="178" fontId="32" fillId="2" borderId="28" xfId="0" applyNumberFormat="1" applyFont="1" applyFill="1" applyBorder="1" applyAlignment="1">
      <alignment horizontal="center" vertical="center" wrapText="1"/>
    </xf>
    <xf numFmtId="178" fontId="36" fillId="2" borderId="29" xfId="0" applyNumberFormat="1" applyFont="1" applyFill="1" applyBorder="1" applyAlignment="1">
      <alignment horizontal="center" vertical="center" wrapText="1"/>
    </xf>
    <xf numFmtId="0" fontId="33" fillId="2" borderId="47" xfId="0" applyFont="1" applyFill="1" applyBorder="1" applyAlignment="1">
      <alignment horizontal="center" vertical="top" wrapText="1"/>
    </xf>
    <xf numFmtId="0" fontId="33" fillId="2" borderId="14" xfId="0" applyFont="1" applyFill="1" applyBorder="1" applyAlignment="1">
      <alignment vertical="top" wrapText="1"/>
    </xf>
    <xf numFmtId="0" fontId="33" fillId="2" borderId="15" xfId="0" applyFont="1" applyFill="1" applyBorder="1" applyAlignment="1">
      <alignment vertical="top" wrapText="1"/>
    </xf>
    <xf numFmtId="0" fontId="35" fillId="2" borderId="0" xfId="0" applyFont="1" applyFill="1" applyAlignment="1"/>
    <xf numFmtId="0" fontId="33" fillId="2" borderId="0" xfId="0" applyFont="1" applyFill="1" applyAlignment="1"/>
    <xf numFmtId="0" fontId="33" fillId="2" borderId="4" xfId="0" applyFont="1" applyFill="1" applyBorder="1" applyAlignment="1">
      <alignment horizontal="left"/>
    </xf>
    <xf numFmtId="0" fontId="11" fillId="2" borderId="110" xfId="0" applyFont="1" applyFill="1" applyBorder="1" applyAlignment="1">
      <alignment vertical="top" wrapText="1"/>
    </xf>
    <xf numFmtId="0" fontId="11" fillId="2" borderId="111" xfId="0" applyFont="1" applyFill="1" applyBorder="1" applyAlignment="1">
      <alignment vertical="top" wrapText="1"/>
    </xf>
    <xf numFmtId="0" fontId="61" fillId="0" borderId="52" xfId="0" applyFont="1" applyBorder="1" applyAlignment="1">
      <alignment vertical="top" wrapText="1"/>
    </xf>
    <xf numFmtId="0" fontId="61" fillId="0" borderId="53" xfId="0" applyFont="1" applyBorder="1" applyAlignment="1">
      <alignment vertical="top" wrapText="1"/>
    </xf>
    <xf numFmtId="0" fontId="61" fillId="2" borderId="4" xfId="0" applyFont="1" applyFill="1" applyBorder="1" applyAlignment="1">
      <alignment horizontal="left"/>
    </xf>
    <xf numFmtId="0" fontId="61" fillId="2" borderId="75" xfId="0" applyFont="1" applyFill="1" applyBorder="1" applyAlignment="1">
      <alignment horizontal="left" vertical="center"/>
    </xf>
    <xf numFmtId="0" fontId="61" fillId="2" borderId="75" xfId="0" applyFont="1" applyFill="1" applyBorder="1" applyAlignment="1">
      <alignment horizontal="left"/>
    </xf>
    <xf numFmtId="0" fontId="62" fillId="9" borderId="43" xfId="0" quotePrefix="1" applyFont="1" applyFill="1" applyBorder="1" applyAlignment="1">
      <alignment vertical="center" wrapText="1"/>
    </xf>
    <xf numFmtId="0" fontId="61" fillId="0" borderId="43" xfId="0" applyFont="1" applyBorder="1" applyAlignment="1">
      <alignment vertical="center" wrapText="1"/>
    </xf>
    <xf numFmtId="0" fontId="61" fillId="0" borderId="110" xfId="0" applyFont="1" applyBorder="1" applyAlignment="1">
      <alignment vertical="center" wrapText="1"/>
    </xf>
    <xf numFmtId="0" fontId="61" fillId="0" borderId="4" xfId="0" applyFont="1" applyBorder="1" applyAlignment="1">
      <alignment vertical="center" wrapText="1"/>
    </xf>
    <xf numFmtId="0" fontId="61" fillId="0" borderId="111" xfId="0" applyFont="1" applyBorder="1" applyAlignment="1">
      <alignment vertical="center" wrapText="1"/>
    </xf>
    <xf numFmtId="0" fontId="62" fillId="9" borderId="42" xfId="0" quotePrefix="1" applyFont="1" applyFill="1" applyBorder="1" applyAlignment="1">
      <alignment vertical="center"/>
    </xf>
    <xf numFmtId="0" fontId="61" fillId="0" borderId="40" xfId="0" applyFont="1" applyBorder="1" applyAlignment="1">
      <alignment vertical="center"/>
    </xf>
    <xf numFmtId="0" fontId="61" fillId="0" borderId="12" xfId="0" applyFont="1" applyBorder="1" applyAlignment="1">
      <alignment vertical="center"/>
    </xf>
    <xf numFmtId="0" fontId="61" fillId="0" borderId="3" xfId="0" applyFont="1" applyBorder="1" applyAlignment="1">
      <alignment vertical="center" wrapText="1"/>
    </xf>
    <xf numFmtId="0" fontId="61" fillId="0" borderId="114" xfId="0" applyFont="1" applyBorder="1" applyAlignment="1">
      <alignment vertical="center" wrapText="1"/>
    </xf>
    <xf numFmtId="0" fontId="61" fillId="2" borderId="0" xfId="0" applyFont="1" applyFill="1" applyAlignment="1"/>
    <xf numFmtId="0" fontId="61" fillId="2" borderId="4" xfId="0" applyFont="1" applyFill="1" applyBorder="1" applyAlignment="1"/>
    <xf numFmtId="177" fontId="62" fillId="11" borderId="55" xfId="0" applyNumberFormat="1" applyFont="1" applyFill="1" applyBorder="1" applyAlignment="1">
      <alignment horizontal="center" vertical="center"/>
    </xf>
    <xf numFmtId="0" fontId="61" fillId="0" borderId="56" xfId="0" applyFont="1" applyBorder="1" applyAlignment="1">
      <alignment vertical="center"/>
    </xf>
    <xf numFmtId="0" fontId="61" fillId="0" borderId="29" xfId="0" applyFont="1" applyBorder="1" applyAlignment="1">
      <alignment vertical="center"/>
    </xf>
    <xf numFmtId="0" fontId="59" fillId="7" borderId="0" xfId="0" applyFont="1" applyFill="1" applyAlignment="1">
      <alignment horizontal="center" vertical="center" shrinkToFit="1"/>
    </xf>
    <xf numFmtId="178" fontId="74" fillId="8" borderId="28" xfId="0" applyNumberFormat="1" applyFont="1" applyFill="1" applyBorder="1" applyAlignment="1">
      <alignment horizontal="center" vertical="center" wrapText="1"/>
    </xf>
    <xf numFmtId="178" fontId="74" fillId="8" borderId="54" xfId="0" applyNumberFormat="1" applyFont="1" applyFill="1" applyBorder="1" applyAlignment="1">
      <alignment horizontal="center" vertical="center" wrapText="1"/>
    </xf>
    <xf numFmtId="177" fontId="62" fillId="11" borderId="54" xfId="0" applyNumberFormat="1" applyFont="1" applyFill="1" applyBorder="1" applyAlignment="1">
      <alignment horizontal="center" vertical="center"/>
    </xf>
    <xf numFmtId="0" fontId="62" fillId="8" borderId="5" xfId="0" applyFont="1" applyFill="1" applyBorder="1" applyAlignment="1">
      <alignment horizontal="center" vertical="center"/>
    </xf>
    <xf numFmtId="0" fontId="62" fillId="8" borderId="6" xfId="0" applyFont="1" applyFill="1" applyBorder="1" applyAlignment="1">
      <alignment horizontal="center" vertical="center"/>
    </xf>
    <xf numFmtId="0" fontId="62" fillId="8" borderId="113" xfId="0" applyFont="1" applyFill="1" applyBorder="1" applyAlignment="1">
      <alignment horizontal="center" vertical="center"/>
    </xf>
    <xf numFmtId="0" fontId="74" fillId="8" borderId="112" xfId="0" applyFont="1" applyFill="1" applyBorder="1" applyAlignment="1">
      <alignment horizontal="center" vertical="center"/>
    </xf>
    <xf numFmtId="0" fontId="74" fillId="8" borderId="115" xfId="0" applyFont="1" applyFill="1" applyBorder="1" applyAlignment="1">
      <alignment horizontal="center" vertical="center"/>
    </xf>
    <xf numFmtId="0" fontId="61" fillId="0" borderId="91" xfId="0" applyFont="1" applyBorder="1" applyAlignment="1">
      <alignment vertical="top" wrapText="1"/>
    </xf>
    <xf numFmtId="0" fontId="74" fillId="8" borderId="116" xfId="0" applyFont="1" applyFill="1" applyBorder="1" applyAlignment="1">
      <alignment horizontal="center" vertical="center"/>
    </xf>
    <xf numFmtId="177" fontId="75" fillId="0" borderId="105" xfId="1" quotePrefix="1" applyNumberFormat="1" applyFont="1" applyFill="1" applyBorder="1" applyAlignment="1">
      <alignment horizontal="center" vertical="center"/>
    </xf>
    <xf numFmtId="177" fontId="75" fillId="0" borderId="106" xfId="1" quotePrefix="1" applyNumberFormat="1" applyFont="1" applyFill="1" applyBorder="1" applyAlignment="1">
      <alignment horizontal="center" vertical="center"/>
    </xf>
    <xf numFmtId="177" fontId="75" fillId="0" borderId="108" xfId="1" quotePrefix="1" applyNumberFormat="1" applyFont="1" applyFill="1" applyBorder="1" applyAlignment="1">
      <alignment horizontal="center" vertical="center"/>
    </xf>
    <xf numFmtId="0" fontId="62" fillId="9" borderId="49" xfId="0" quotePrefix="1" applyFont="1" applyFill="1" applyBorder="1" applyAlignment="1">
      <alignment horizontal="center" vertical="center"/>
    </xf>
    <xf numFmtId="0" fontId="61" fillId="0" borderId="50" xfId="0" applyFont="1" applyBorder="1" applyAlignment="1">
      <alignment horizontal="center" vertical="center"/>
    </xf>
    <xf numFmtId="0" fontId="61" fillId="0" borderId="51" xfId="0" applyFont="1" applyBorder="1" applyAlignment="1">
      <alignment horizontal="center" vertical="center"/>
    </xf>
    <xf numFmtId="0" fontId="74" fillId="8" borderId="107" xfId="0" applyFont="1" applyFill="1" applyBorder="1" applyAlignment="1">
      <alignment horizontal="center" vertical="center" wrapText="1"/>
    </xf>
    <xf numFmtId="0" fontId="61" fillId="8" borderId="102" xfId="0" applyFont="1" applyFill="1" applyBorder="1" applyAlignment="1">
      <alignment horizontal="center" vertical="center" wrapText="1"/>
    </xf>
    <xf numFmtId="0" fontId="74" fillId="8" borderId="103" xfId="0" applyFont="1" applyFill="1" applyBorder="1" applyAlignment="1">
      <alignment horizontal="center" vertical="center"/>
    </xf>
    <xf numFmtId="0" fontId="61" fillId="8" borderId="74" xfId="0" applyFont="1" applyFill="1" applyBorder="1" applyAlignment="1">
      <alignment horizontal="center" vertical="center"/>
    </xf>
    <xf numFmtId="0" fontId="61" fillId="0" borderId="109" xfId="0" applyFont="1" applyBorder="1" applyAlignment="1">
      <alignment horizontal="center" vertical="center"/>
    </xf>
    <xf numFmtId="178" fontId="74" fillId="8" borderId="29" xfId="0" applyNumberFormat="1" applyFont="1" applyFill="1" applyBorder="1" applyAlignment="1">
      <alignment horizontal="center" vertical="center" wrapText="1"/>
    </xf>
  </cellXfs>
  <cellStyles count="2">
    <cellStyle name="一般" xfId="0" builtinId="0"/>
    <cellStyle name="百分比" xfId="1" builtinId="5"/>
  </cellStyles>
  <dxfs count="121"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9"/>
      </font>
    </dxf>
    <dxf>
      <font>
        <condense val="0"/>
        <extend val="0"/>
        <color indexed="8"/>
      </font>
    </dxf>
    <dxf>
      <font>
        <condense val="0"/>
        <extend val="0"/>
        <color indexed="9"/>
      </font>
    </dxf>
    <dxf>
      <font>
        <condense val="0"/>
        <extend val="0"/>
        <color auto="1"/>
      </font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8"/>
      </font>
    </dxf>
    <dxf>
      <font>
        <condense val="0"/>
        <extend val="0"/>
        <color auto="1"/>
      </font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8"/>
      </font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9"/>
      </font>
    </dxf>
    <dxf>
      <font>
        <condense val="0"/>
        <extend val="0"/>
        <color auto="1"/>
      </font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8"/>
      </font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  <fill>
        <patternFill>
          <bgColor indexed="47"/>
        </patternFill>
      </fill>
    </dxf>
    <dxf>
      <font>
        <b/>
        <i val="0"/>
        <condense val="0"/>
        <extend val="0"/>
        <color indexed="17"/>
      </font>
      <fill>
        <patternFill>
          <bgColor indexed="47"/>
        </patternFill>
      </fill>
    </dxf>
    <dxf>
      <font>
        <b/>
        <i val="0"/>
        <condense val="0"/>
        <extend val="0"/>
        <color indexed="17"/>
      </font>
      <fill>
        <patternFill>
          <bgColor indexed="47"/>
        </patternFill>
      </fill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  <fill>
        <patternFill>
          <bgColor indexed="47"/>
        </patternFill>
      </fill>
    </dxf>
    <dxf>
      <font>
        <b/>
        <i val="0"/>
        <condense val="0"/>
        <extend val="0"/>
        <color indexed="17"/>
      </font>
      <fill>
        <patternFill>
          <bgColor indexed="47"/>
        </patternFill>
      </fill>
    </dxf>
    <dxf>
      <font>
        <b/>
        <i val="0"/>
        <condense val="0"/>
        <extend val="0"/>
        <color indexed="17"/>
      </font>
      <fill>
        <patternFill>
          <bgColor indexed="47"/>
        </patternFill>
      </fill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  <fill>
        <patternFill>
          <bgColor indexed="47"/>
        </patternFill>
      </fill>
    </dxf>
    <dxf>
      <font>
        <b/>
        <i val="0"/>
        <condense val="0"/>
        <extend val="0"/>
        <color indexed="17"/>
      </font>
      <fill>
        <patternFill>
          <bgColor indexed="47"/>
        </patternFill>
      </fill>
    </dxf>
    <dxf>
      <font>
        <b/>
        <i val="0"/>
        <condense val="0"/>
        <extend val="0"/>
        <color indexed="17"/>
      </font>
      <fill>
        <patternFill>
          <bgColor indexed="47"/>
        </patternFill>
      </fill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  <fill>
        <patternFill>
          <bgColor indexed="47"/>
        </patternFill>
      </fill>
    </dxf>
    <dxf>
      <font>
        <b/>
        <i val="0"/>
        <condense val="0"/>
        <extend val="0"/>
        <color indexed="17"/>
      </font>
      <fill>
        <patternFill>
          <bgColor indexed="47"/>
        </patternFill>
      </fill>
    </dxf>
    <dxf>
      <font>
        <b/>
        <i val="0"/>
        <condense val="0"/>
        <extend val="0"/>
        <color indexed="17"/>
      </font>
      <fill>
        <patternFill>
          <bgColor indexed="47"/>
        </patternFill>
      </fill>
    </dxf>
  </dxfs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0"/>
  <sheetViews>
    <sheetView tabSelected="1" zoomScaleNormal="100" zoomScaleSheetLayoutView="90" workbookViewId="0">
      <selection activeCell="E7" sqref="E7"/>
    </sheetView>
  </sheetViews>
  <sheetFormatPr defaultColWidth="9" defaultRowHeight="14.25"/>
  <cols>
    <col min="1" max="1" width="2.625" style="3" customWidth="1"/>
    <col min="2" max="3" width="3.625" style="3" customWidth="1"/>
    <col min="4" max="4" width="4.125" style="3" customWidth="1"/>
    <col min="5" max="5" width="45.625" style="3" customWidth="1"/>
    <col min="6" max="7" width="13.625" style="3" customWidth="1"/>
    <col min="8" max="16384" width="9" style="3"/>
  </cols>
  <sheetData>
    <row r="1" spans="1:8" ht="15.75">
      <c r="B1" s="222" t="s">
        <v>0</v>
      </c>
    </row>
    <row r="2" spans="1:8" ht="15.75" hidden="1">
      <c r="B2" s="222"/>
    </row>
    <row r="3" spans="1:8" ht="15.75">
      <c r="B3" s="222" t="s">
        <v>1</v>
      </c>
    </row>
    <row r="5" spans="1:8" ht="15.75">
      <c r="A5" s="223"/>
      <c r="B5" s="222" t="s">
        <v>2</v>
      </c>
      <c r="E5" s="224" t="s">
        <v>3</v>
      </c>
    </row>
    <row r="7" spans="1:8" ht="15.75">
      <c r="B7" s="411" t="s">
        <v>4</v>
      </c>
      <c r="C7" s="412"/>
      <c r="D7" s="412"/>
      <c r="E7" s="291"/>
    </row>
    <row r="8" spans="1:8">
      <c r="E8" s="225"/>
      <c r="F8" s="225"/>
      <c r="G8" s="225"/>
    </row>
    <row r="9" spans="1:8" ht="15.75">
      <c r="B9" s="222" t="s">
        <v>5</v>
      </c>
      <c r="E9" s="225"/>
      <c r="F9" s="225"/>
      <c r="G9" s="225"/>
    </row>
    <row r="10" spans="1:8" hidden="1">
      <c r="E10" s="225"/>
      <c r="F10" s="225"/>
      <c r="G10" s="225"/>
    </row>
    <row r="11" spans="1:8" ht="15.75">
      <c r="C11" s="413" t="s">
        <v>6</v>
      </c>
      <c r="D11" s="414"/>
      <c r="E11" s="414"/>
      <c r="F11" s="1" t="s">
        <v>7</v>
      </c>
      <c r="G11" s="1" t="s">
        <v>8</v>
      </c>
    </row>
    <row r="12" spans="1:8" ht="15.75">
      <c r="C12" s="2">
        <v>1</v>
      </c>
      <c r="D12" s="415" t="s">
        <v>9</v>
      </c>
      <c r="E12" s="416"/>
      <c r="F12" s="289"/>
      <c r="G12" s="289"/>
      <c r="H12" s="292" t="str">
        <f>IF(AND(F12&lt;&gt;"",G12&lt;&gt;""),IF(G12/F12&gt;1,"資料有誤，回應率超過100%",""),"")</f>
        <v/>
      </c>
    </row>
    <row r="13" spans="1:8" ht="15.75">
      <c r="C13" s="2">
        <v>2</v>
      </c>
      <c r="D13" s="417" t="s">
        <v>10</v>
      </c>
      <c r="E13" s="418"/>
      <c r="F13" s="289"/>
      <c r="G13" s="289"/>
      <c r="H13" s="292" t="str">
        <f>IF(AND(F13&lt;&gt;"",G13&lt;&gt;""),IF(G13/F13&gt;1,"資料有誤，回應率超過100%",""),"")</f>
        <v/>
      </c>
    </row>
    <row r="14" spans="1:8" ht="15.75">
      <c r="C14" s="2">
        <v>3</v>
      </c>
      <c r="D14" s="409" t="s">
        <v>11</v>
      </c>
      <c r="E14" s="410"/>
      <c r="F14" s="289"/>
      <c r="G14" s="289"/>
      <c r="H14" s="292" t="str">
        <f>IF(AND(F14&lt;&gt;"",G14&lt;&gt;""),IF(G14/F14&gt;1,"資料有誤，回應率超過100%",""),"")</f>
        <v/>
      </c>
    </row>
    <row r="16" spans="1:8" ht="15.75">
      <c r="B16" s="222" t="s">
        <v>12</v>
      </c>
    </row>
    <row r="17" spans="1:5" ht="15.75">
      <c r="C17" s="226" t="s">
        <v>13</v>
      </c>
    </row>
    <row r="18" spans="1:5" ht="15.75">
      <c r="D18" s="3" t="s">
        <v>14</v>
      </c>
      <c r="E18" s="227" t="s">
        <v>15</v>
      </c>
    </row>
    <row r="19" spans="1:5" ht="15.75">
      <c r="D19" s="3" t="s">
        <v>16</v>
      </c>
      <c r="E19" s="227" t="s">
        <v>17</v>
      </c>
    </row>
    <row r="20" spans="1:5" ht="15.75">
      <c r="D20" s="3" t="s">
        <v>18</v>
      </c>
      <c r="E20" s="227" t="s">
        <v>19</v>
      </c>
    </row>
    <row r="21" spans="1:5" ht="15.75">
      <c r="D21" s="3" t="s">
        <v>20</v>
      </c>
      <c r="E21" s="227" t="s">
        <v>21</v>
      </c>
    </row>
    <row r="23" spans="1:5" ht="15.75">
      <c r="C23" s="228" t="s">
        <v>22</v>
      </c>
    </row>
    <row r="24" spans="1:5" ht="15.75">
      <c r="D24" s="3" t="s">
        <v>23</v>
      </c>
      <c r="E24" s="227" t="s">
        <v>24</v>
      </c>
    </row>
    <row r="25" spans="1:5" ht="15.75">
      <c r="D25" s="3" t="s">
        <v>25</v>
      </c>
      <c r="E25" s="227" t="s">
        <v>26</v>
      </c>
    </row>
    <row r="26" spans="1:5" ht="15.75">
      <c r="D26" s="3" t="s">
        <v>27</v>
      </c>
      <c r="E26" s="227" t="s">
        <v>28</v>
      </c>
    </row>
    <row r="27" spans="1:5" ht="15.75">
      <c r="D27" s="3" t="s">
        <v>29</v>
      </c>
      <c r="E27" s="227" t="s">
        <v>30</v>
      </c>
    </row>
    <row r="28" spans="1:5" ht="15.75">
      <c r="D28" s="3" t="s">
        <v>31</v>
      </c>
      <c r="E28" s="227" t="s">
        <v>32</v>
      </c>
    </row>
    <row r="30" spans="1:5">
      <c r="A30" s="3" t="s">
        <v>33</v>
      </c>
    </row>
  </sheetData>
  <mergeCells count="5">
    <mergeCell ref="D14:E14"/>
    <mergeCell ref="B7:D7"/>
    <mergeCell ref="C11:E11"/>
    <mergeCell ref="D12:E12"/>
    <mergeCell ref="D13:E13"/>
  </mergeCells>
  <phoneticPr fontId="2" type="noConversion"/>
  <dataValidations count="1">
    <dataValidation type="whole" allowBlank="1" showInputMessage="1" showErrorMessage="1" errorTitle="輸入的資料不正確" error="請輸入適當的數字。" sqref="F12:G14" xr:uid="{00000000-0002-0000-0000-000000000000}">
      <formula1>0</formula1>
      <formula2>1000</formula2>
    </dataValidation>
  </dataValidations>
  <pageMargins left="0.39370078740157483" right="0.39370078740157483" top="0.78740157480314965" bottom="0.59055118110236227" header="0.39370078740157483" footer="0.39370078740157483"/>
  <pageSetup paperSize="9" orientation="portrait" r:id="rId1"/>
  <headerFooter alignWithMargins="0">
    <oddFooter>&amp;L&amp;"Arial,標準"&amp;10Printed on &amp;D &amp;T&amp;R&amp;"Arial,標準"&amp;10p.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1089"/>
  <sheetViews>
    <sheetView zoomScaleNormal="100" workbookViewId="0">
      <pane ySplit="9" topLeftCell="A10" activePane="bottomLeft" state="frozen"/>
      <selection activeCell="C6" sqref="C6:E6"/>
      <selection pane="bottomLeft" activeCell="A5" sqref="A5:B5"/>
    </sheetView>
  </sheetViews>
  <sheetFormatPr defaultColWidth="9" defaultRowHeight="16.5"/>
  <cols>
    <col min="1" max="1" width="4.125" style="310" customWidth="1"/>
    <col min="2" max="2" width="8.125" style="310" customWidth="1"/>
    <col min="3" max="4" width="6.125" style="310" customWidth="1"/>
    <col min="5" max="5" width="15.625" style="310" customWidth="1"/>
    <col min="6" max="6" width="6.125" style="310" customWidth="1"/>
    <col min="7" max="7" width="6" style="310" customWidth="1"/>
    <col min="8" max="9" width="6.125" style="310" customWidth="1"/>
    <col min="10" max="10" width="7.375" style="310" customWidth="1"/>
    <col min="11" max="11" width="7.5" style="310" customWidth="1"/>
    <col min="12" max="12" width="8.875" style="310" customWidth="1"/>
    <col min="13" max="13" width="6.125" style="310" customWidth="1"/>
    <col min="14" max="14" width="6.625" style="311" customWidth="1"/>
    <col min="15" max="16384" width="9" style="309"/>
  </cols>
  <sheetData>
    <row r="1" spans="1:21">
      <c r="A1" s="542" t="s">
        <v>662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294"/>
      <c r="P1" s="294"/>
      <c r="Q1" s="294"/>
      <c r="R1" s="294"/>
      <c r="S1" s="294"/>
      <c r="T1" s="294"/>
      <c r="U1" s="294"/>
    </row>
    <row r="2" spans="1:21" ht="15.95" hidden="1" customHeight="1">
      <c r="A2" s="294" t="s">
        <v>663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</row>
    <row r="3" spans="1:21" s="293" customFormat="1">
      <c r="A3" s="542" t="s">
        <v>663</v>
      </c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294"/>
      <c r="P3" s="294"/>
      <c r="Q3" s="294"/>
      <c r="R3" s="294"/>
      <c r="S3" s="294"/>
      <c r="T3" s="294"/>
      <c r="U3" s="294"/>
    </row>
    <row r="4" spans="1:21" s="310" customFormat="1" ht="12.75">
      <c r="N4" s="311"/>
    </row>
    <row r="5" spans="1:21" s="299" customFormat="1" ht="18" customHeight="1">
      <c r="A5" s="537" t="s">
        <v>664</v>
      </c>
      <c r="B5" s="537"/>
      <c r="C5" s="538">
        <f>A!$E$7</f>
        <v>0</v>
      </c>
      <c r="D5" s="538"/>
      <c r="E5" s="538"/>
      <c r="F5" s="538"/>
      <c r="G5" s="538"/>
      <c r="H5" s="538"/>
      <c r="I5" s="538"/>
      <c r="J5" s="538"/>
      <c r="K5" s="538"/>
      <c r="N5" s="312"/>
    </row>
    <row r="6" spans="1:21" s="299" customFormat="1" ht="20.100000000000001" customHeight="1">
      <c r="A6" s="537" t="s">
        <v>665</v>
      </c>
      <c r="B6" s="537"/>
      <c r="C6" s="526"/>
      <c r="D6" s="526"/>
      <c r="E6" s="526"/>
      <c r="F6" s="383"/>
      <c r="G6" s="386" t="s">
        <v>666</v>
      </c>
      <c r="H6" s="525"/>
      <c r="I6" s="525"/>
      <c r="J6" s="381"/>
      <c r="L6" s="383" t="s">
        <v>667</v>
      </c>
      <c r="M6" s="524"/>
      <c r="N6" s="524"/>
    </row>
    <row r="7" spans="1:21" s="299" customFormat="1" ht="20.100000000000001" customHeight="1">
      <c r="A7" s="537" t="s">
        <v>668</v>
      </c>
      <c r="B7" s="537"/>
      <c r="C7" s="313">
        <f>A!$F$12</f>
        <v>0</v>
      </c>
      <c r="E7" s="537" t="s">
        <v>669</v>
      </c>
      <c r="F7" s="537"/>
      <c r="G7" s="313">
        <f>A!$G$12</f>
        <v>0</v>
      </c>
      <c r="I7" s="537" t="s">
        <v>670</v>
      </c>
      <c r="J7" s="537"/>
      <c r="K7" s="314" t="e">
        <f>G7/C7</f>
        <v>#DIV/0!</v>
      </c>
      <c r="N7" s="312"/>
    </row>
    <row r="8" spans="1:21">
      <c r="E8" s="315"/>
    </row>
    <row r="9" spans="1:21" s="310" customFormat="1" ht="12.75" hidden="1" customHeight="1">
      <c r="A9" s="338"/>
      <c r="F9" s="358">
        <v>5</v>
      </c>
      <c r="G9" s="359">
        <v>4</v>
      </c>
      <c r="H9" s="359">
        <v>3</v>
      </c>
      <c r="I9" s="359">
        <v>2</v>
      </c>
      <c r="J9" s="360">
        <v>1</v>
      </c>
      <c r="K9" s="361">
        <v>9</v>
      </c>
      <c r="L9" s="362"/>
      <c r="M9" s="357"/>
    </row>
    <row r="10" spans="1:21" s="299" customFormat="1">
      <c r="A10" s="300" t="s">
        <v>671</v>
      </c>
      <c r="F10" s="301"/>
      <c r="G10" s="301"/>
      <c r="H10" s="301"/>
      <c r="I10" s="301"/>
      <c r="J10" s="301"/>
      <c r="K10" s="302"/>
      <c r="L10" s="303"/>
      <c r="M10" s="304"/>
    </row>
    <row r="11" spans="1:21" s="310" customFormat="1" ht="13.5" thickBot="1">
      <c r="B11" s="339"/>
      <c r="F11" s="340"/>
      <c r="G11" s="340"/>
      <c r="H11" s="340"/>
      <c r="I11" s="340"/>
      <c r="J11" s="340"/>
      <c r="K11" s="341"/>
      <c r="L11" s="342"/>
      <c r="M11" s="363"/>
    </row>
    <row r="12" spans="1:21" s="310" customFormat="1" ht="28.5">
      <c r="A12" s="331"/>
      <c r="B12" s="332"/>
      <c r="C12" s="332"/>
      <c r="D12" s="332"/>
      <c r="E12" s="332"/>
      <c r="F12" s="333" t="s">
        <v>672</v>
      </c>
      <c r="G12" s="334" t="s">
        <v>673</v>
      </c>
      <c r="H12" s="334" t="s">
        <v>674</v>
      </c>
      <c r="I12" s="334" t="s">
        <v>675</v>
      </c>
      <c r="J12" s="335" t="s">
        <v>676</v>
      </c>
      <c r="K12" s="336" t="s">
        <v>677</v>
      </c>
      <c r="L12" s="337" t="s">
        <v>678</v>
      </c>
      <c r="M12" s="387" t="s">
        <v>679</v>
      </c>
    </row>
    <row r="13" spans="1:21" s="310" customFormat="1" ht="15.95" customHeight="1">
      <c r="A13" s="532" t="s">
        <v>680</v>
      </c>
      <c r="B13" s="527" t="s">
        <v>681</v>
      </c>
      <c r="C13" s="528"/>
      <c r="D13" s="528"/>
      <c r="E13" s="529"/>
      <c r="F13" s="388">
        <f>COUNTIF(B!$B:$B,F$9)</f>
        <v>0</v>
      </c>
      <c r="G13" s="389">
        <f>COUNTIF(B!$B:$B,G$9)</f>
        <v>0</v>
      </c>
      <c r="H13" s="389">
        <f>COUNTIF(B!$B:$B,H$9)</f>
        <v>0</v>
      </c>
      <c r="I13" s="389">
        <f>COUNTIF(B!$B:$B,I$9)</f>
        <v>0</v>
      </c>
      <c r="J13" s="390">
        <f>COUNTIF(B!$B:$B,J$9)</f>
        <v>0</v>
      </c>
      <c r="K13" s="388">
        <f>SUM(COUNTIFS(B!$B:$B,{"9","0"}))</f>
        <v>0</v>
      </c>
      <c r="L13" s="391">
        <f>SUM($F13:$K13)</f>
        <v>0</v>
      </c>
      <c r="M13" s="539" t="e">
        <f>(F13*F$9+G13*G$9+H13*H$9+I13*I$9+J13)/SUM($F13:$J13)</f>
        <v>#DIV/0!</v>
      </c>
    </row>
    <row r="14" spans="1:21" s="310" customFormat="1" ht="14.25" customHeight="1">
      <c r="A14" s="533"/>
      <c r="B14" s="530"/>
      <c r="C14" s="530"/>
      <c r="D14" s="530"/>
      <c r="E14" s="531"/>
      <c r="F14" s="305" t="e">
        <f t="shared" ref="F14:L14" si="0">F13/SUM($F13:$K13)</f>
        <v>#DIV/0!</v>
      </c>
      <c r="G14" s="306" t="e">
        <f t="shared" si="0"/>
        <v>#DIV/0!</v>
      </c>
      <c r="H14" s="306" t="e">
        <f t="shared" si="0"/>
        <v>#DIV/0!</v>
      </c>
      <c r="I14" s="306" t="e">
        <f t="shared" si="0"/>
        <v>#DIV/0!</v>
      </c>
      <c r="J14" s="306" t="e">
        <f t="shared" si="0"/>
        <v>#DIV/0!</v>
      </c>
      <c r="K14" s="306" t="e">
        <f t="shared" si="0"/>
        <v>#DIV/0!</v>
      </c>
      <c r="L14" s="307" t="e">
        <f t="shared" si="0"/>
        <v>#DIV/0!</v>
      </c>
      <c r="M14" s="540"/>
    </row>
    <row r="15" spans="1:21" s="310" customFormat="1" ht="15.95" customHeight="1">
      <c r="A15" s="532" t="s">
        <v>682</v>
      </c>
      <c r="B15" s="527" t="s">
        <v>683</v>
      </c>
      <c r="C15" s="528"/>
      <c r="D15" s="528"/>
      <c r="E15" s="529"/>
      <c r="F15" s="388">
        <f>COUNTIF(B!$C:$C,F$9)</f>
        <v>0</v>
      </c>
      <c r="G15" s="389">
        <f>COUNTIF(B!$C:$C,G$9)</f>
        <v>0</v>
      </c>
      <c r="H15" s="389">
        <f>COUNTIF(B!$C:$C,H$9)</f>
        <v>0</v>
      </c>
      <c r="I15" s="389">
        <f>COUNTIF(B!$C:$C,I$9)</f>
        <v>0</v>
      </c>
      <c r="J15" s="390">
        <f>COUNTIF(B!$C:$C,J$9)</f>
        <v>0</v>
      </c>
      <c r="K15" s="388">
        <f>SUM(COUNTIFS(B!$C:$C,{"9","0"}))</f>
        <v>0</v>
      </c>
      <c r="L15" s="391">
        <f>SUM($F15:$K15)</f>
        <v>0</v>
      </c>
      <c r="M15" s="539" t="e">
        <f>(F15*F$9+G15*G$9+H15*H$9+I15*I$9+J15)/SUM($F15:$J15)</f>
        <v>#DIV/0!</v>
      </c>
    </row>
    <row r="16" spans="1:21" s="310" customFormat="1" ht="14.25" customHeight="1">
      <c r="A16" s="533"/>
      <c r="B16" s="530"/>
      <c r="C16" s="530"/>
      <c r="D16" s="530"/>
      <c r="E16" s="531"/>
      <c r="F16" s="305" t="e">
        <f t="shared" ref="F16:L16" si="1">F15/SUM($F15:$K15)</f>
        <v>#DIV/0!</v>
      </c>
      <c r="G16" s="306" t="e">
        <f t="shared" si="1"/>
        <v>#DIV/0!</v>
      </c>
      <c r="H16" s="306" t="e">
        <f t="shared" si="1"/>
        <v>#DIV/0!</v>
      </c>
      <c r="I16" s="306" t="e">
        <f t="shared" si="1"/>
        <v>#DIV/0!</v>
      </c>
      <c r="J16" s="306" t="e">
        <f t="shared" si="1"/>
        <v>#DIV/0!</v>
      </c>
      <c r="K16" s="306" t="e">
        <f t="shared" si="1"/>
        <v>#DIV/0!</v>
      </c>
      <c r="L16" s="307" t="e">
        <f t="shared" si="1"/>
        <v>#DIV/0!</v>
      </c>
      <c r="M16" s="540"/>
    </row>
    <row r="17" spans="1:14" s="310" customFormat="1" ht="15.95" customHeight="1">
      <c r="A17" s="532" t="s">
        <v>684</v>
      </c>
      <c r="B17" s="527" t="s">
        <v>685</v>
      </c>
      <c r="C17" s="528"/>
      <c r="D17" s="528"/>
      <c r="E17" s="529"/>
      <c r="F17" s="388">
        <f>COUNTIF(B!$D:$D,F$9)</f>
        <v>0</v>
      </c>
      <c r="G17" s="389">
        <f>COUNTIF(B!$D:$D,G$9)</f>
        <v>0</v>
      </c>
      <c r="H17" s="389">
        <f>COUNTIF(B!$D:$D,H$9)</f>
        <v>0</v>
      </c>
      <c r="I17" s="389">
        <f>COUNTIF(B!$D:$D,I$9)</f>
        <v>0</v>
      </c>
      <c r="J17" s="390">
        <f>COUNTIF(B!$D:$D,J$9)</f>
        <v>0</v>
      </c>
      <c r="K17" s="388">
        <f>SUM(COUNTIFS(B!$D:$D,{"9","0"}))</f>
        <v>0</v>
      </c>
      <c r="L17" s="391">
        <f>SUM($F17:$K17)</f>
        <v>0</v>
      </c>
      <c r="M17" s="539" t="e">
        <f>(F17*F$9+G17*G$9+H17*H$9+I17*I$9+J17)/SUM($F17:$J17)</f>
        <v>#DIV/0!</v>
      </c>
    </row>
    <row r="18" spans="1:14" s="310" customFormat="1" ht="14.25" customHeight="1">
      <c r="A18" s="533"/>
      <c r="B18" s="530"/>
      <c r="C18" s="530"/>
      <c r="D18" s="530"/>
      <c r="E18" s="531"/>
      <c r="F18" s="305" t="e">
        <f t="shared" ref="F18:L18" si="2">F17/SUM($F17:$K17)</f>
        <v>#DIV/0!</v>
      </c>
      <c r="G18" s="306" t="e">
        <f t="shared" si="2"/>
        <v>#DIV/0!</v>
      </c>
      <c r="H18" s="306" t="e">
        <f t="shared" si="2"/>
        <v>#DIV/0!</v>
      </c>
      <c r="I18" s="306" t="e">
        <f t="shared" si="2"/>
        <v>#DIV/0!</v>
      </c>
      <c r="J18" s="306" t="e">
        <f t="shared" si="2"/>
        <v>#DIV/0!</v>
      </c>
      <c r="K18" s="306" t="e">
        <f t="shared" si="2"/>
        <v>#DIV/0!</v>
      </c>
      <c r="L18" s="307" t="e">
        <f t="shared" si="2"/>
        <v>#DIV/0!</v>
      </c>
      <c r="M18" s="540"/>
    </row>
    <row r="19" spans="1:14" s="310" customFormat="1" ht="15.95" customHeight="1">
      <c r="A19" s="532" t="s">
        <v>686</v>
      </c>
      <c r="B19" s="527" t="s">
        <v>687</v>
      </c>
      <c r="C19" s="528"/>
      <c r="D19" s="528"/>
      <c r="E19" s="529"/>
      <c r="F19" s="388">
        <f>COUNTIF(B!$E:$E,F$9)</f>
        <v>0</v>
      </c>
      <c r="G19" s="389">
        <f>COUNTIF(B!$E:$E,G$9)</f>
        <v>0</v>
      </c>
      <c r="H19" s="389">
        <f>COUNTIF(B!$E:$E,H$9)</f>
        <v>0</v>
      </c>
      <c r="I19" s="389">
        <f>COUNTIF(B!$E:$E,I$9)</f>
        <v>0</v>
      </c>
      <c r="J19" s="390">
        <f>COUNTIF(B!$E:$E,J$9)</f>
        <v>0</v>
      </c>
      <c r="K19" s="388">
        <f>SUM(COUNTIFS(B!$E:$E,{"9","0"}))</f>
        <v>0</v>
      </c>
      <c r="L19" s="391">
        <f>SUM($F19:$K19)</f>
        <v>0</v>
      </c>
      <c r="M19" s="539" t="e">
        <f>(F19*F$9+G19*G$9+H19*H$9+I19*I$9+J19)/SUM($F19:$J19)</f>
        <v>#DIV/0!</v>
      </c>
    </row>
    <row r="20" spans="1:14" s="310" customFormat="1" ht="14.25" customHeight="1" thickBot="1">
      <c r="A20" s="534"/>
      <c r="B20" s="535"/>
      <c r="C20" s="535"/>
      <c r="D20" s="535"/>
      <c r="E20" s="536"/>
      <c r="F20" s="308" t="e">
        <f t="shared" ref="F20:L20" si="3">F19/SUM($F19:$K19)</f>
        <v>#DIV/0!</v>
      </c>
      <c r="G20" s="295" t="e">
        <f t="shared" si="3"/>
        <v>#DIV/0!</v>
      </c>
      <c r="H20" s="295" t="e">
        <f t="shared" si="3"/>
        <v>#DIV/0!</v>
      </c>
      <c r="I20" s="295" t="e">
        <f t="shared" si="3"/>
        <v>#DIV/0!</v>
      </c>
      <c r="J20" s="295" t="e">
        <f t="shared" si="3"/>
        <v>#DIV/0!</v>
      </c>
      <c r="K20" s="295" t="e">
        <f t="shared" si="3"/>
        <v>#DIV/0!</v>
      </c>
      <c r="L20" s="297" t="e">
        <f t="shared" si="3"/>
        <v>#DIV/0!</v>
      </c>
      <c r="M20" s="541"/>
    </row>
    <row r="21" spans="1:14" ht="15.75" customHeight="1">
      <c r="A21" s="355"/>
      <c r="B21" s="356"/>
      <c r="C21" s="356"/>
      <c r="D21" s="356"/>
      <c r="E21" s="356"/>
      <c r="F21" s="365"/>
      <c r="G21" s="365"/>
      <c r="H21" s="365"/>
      <c r="I21" s="365"/>
      <c r="J21" s="365"/>
      <c r="K21" s="365"/>
      <c r="L21" s="365"/>
      <c r="M21" s="367"/>
      <c r="N21" s="366"/>
    </row>
    <row r="22" spans="1:14" s="299" customFormat="1">
      <c r="A22" s="300" t="s">
        <v>688</v>
      </c>
      <c r="F22" s="301"/>
      <c r="G22" s="301"/>
      <c r="H22" s="301"/>
      <c r="I22" s="301"/>
      <c r="J22" s="301"/>
      <c r="K22" s="302"/>
      <c r="L22" s="303"/>
      <c r="M22" s="304"/>
    </row>
    <row r="23" spans="1:14" s="310" customFormat="1" ht="7.5" customHeight="1" thickBot="1">
      <c r="A23" s="326"/>
      <c r="B23" s="327"/>
      <c r="C23" s="328"/>
      <c r="D23" s="328"/>
      <c r="E23" s="328"/>
      <c r="F23" s="329"/>
      <c r="G23" s="329"/>
      <c r="H23" s="329"/>
      <c r="I23" s="329"/>
      <c r="J23" s="329"/>
      <c r="K23" s="330"/>
      <c r="L23" s="342"/>
      <c r="M23" s="363"/>
    </row>
    <row r="24" spans="1:14" s="310" customFormat="1" ht="28.5">
      <c r="A24" s="331"/>
      <c r="B24" s="332"/>
      <c r="C24" s="332"/>
      <c r="D24" s="332"/>
      <c r="E24" s="332"/>
      <c r="F24" s="333" t="s">
        <v>672</v>
      </c>
      <c r="G24" s="334" t="s">
        <v>673</v>
      </c>
      <c r="H24" s="334" t="s">
        <v>674</v>
      </c>
      <c r="I24" s="334" t="s">
        <v>675</v>
      </c>
      <c r="J24" s="335" t="s">
        <v>676</v>
      </c>
      <c r="K24" s="336" t="s">
        <v>677</v>
      </c>
      <c r="L24" s="337" t="s">
        <v>678</v>
      </c>
      <c r="M24" s="387" t="s">
        <v>679</v>
      </c>
    </row>
    <row r="25" spans="1:14" s="310" customFormat="1" ht="15.95" customHeight="1">
      <c r="A25" s="532" t="s">
        <v>639</v>
      </c>
      <c r="B25" s="527" t="s">
        <v>689</v>
      </c>
      <c r="C25" s="528"/>
      <c r="D25" s="528"/>
      <c r="E25" s="529"/>
      <c r="F25" s="388">
        <f>COUNTIF(B!$F:$F,F$9)</f>
        <v>0</v>
      </c>
      <c r="G25" s="389">
        <f>COUNTIF(B!$F:$F,G$9)</f>
        <v>0</v>
      </c>
      <c r="H25" s="389">
        <f>COUNTIF(B!$F:$F,H$9)</f>
        <v>0</v>
      </c>
      <c r="I25" s="389">
        <f>COUNTIF(B!$F:$F,I$9)</f>
        <v>0</v>
      </c>
      <c r="J25" s="390">
        <f>COUNTIF(B!$F:$F,J$9)</f>
        <v>0</v>
      </c>
      <c r="K25" s="388">
        <f>SUM(COUNTIFS(B!$F:$F,{"9","0"}))</f>
        <v>0</v>
      </c>
      <c r="L25" s="391">
        <f>SUM($F25:$K25)</f>
        <v>0</v>
      </c>
      <c r="M25" s="539" t="e">
        <f>(F25*F$9+G25*G$9+H25*H$9+I25*I$9+J25)/SUM($F25:$J25)</f>
        <v>#DIV/0!</v>
      </c>
    </row>
    <row r="26" spans="1:14" s="310" customFormat="1" ht="14.25" customHeight="1">
      <c r="A26" s="533"/>
      <c r="B26" s="530"/>
      <c r="C26" s="530"/>
      <c r="D26" s="530"/>
      <c r="E26" s="531"/>
      <c r="F26" s="305" t="e">
        <f t="shared" ref="F26:L26" si="4">F25/SUM($F25:$K25)</f>
        <v>#DIV/0!</v>
      </c>
      <c r="G26" s="306" t="e">
        <f t="shared" si="4"/>
        <v>#DIV/0!</v>
      </c>
      <c r="H26" s="306" t="e">
        <f t="shared" si="4"/>
        <v>#DIV/0!</v>
      </c>
      <c r="I26" s="306" t="e">
        <f t="shared" si="4"/>
        <v>#DIV/0!</v>
      </c>
      <c r="J26" s="306" t="e">
        <f t="shared" si="4"/>
        <v>#DIV/0!</v>
      </c>
      <c r="K26" s="306" t="e">
        <f t="shared" si="4"/>
        <v>#DIV/0!</v>
      </c>
      <c r="L26" s="307" t="e">
        <f t="shared" si="4"/>
        <v>#DIV/0!</v>
      </c>
      <c r="M26" s="540"/>
    </row>
    <row r="27" spans="1:14" s="310" customFormat="1" ht="15.95" customHeight="1">
      <c r="A27" s="532" t="s">
        <v>637</v>
      </c>
      <c r="B27" s="527" t="s">
        <v>690</v>
      </c>
      <c r="C27" s="528"/>
      <c r="D27" s="528"/>
      <c r="E27" s="529"/>
      <c r="F27" s="388">
        <f>COUNTIF(B!$G:$G,F$9)</f>
        <v>0</v>
      </c>
      <c r="G27" s="389">
        <f>COUNTIF(B!$G:$G,G$9)</f>
        <v>0</v>
      </c>
      <c r="H27" s="389">
        <f>COUNTIF(B!$G:$G,H$9)</f>
        <v>0</v>
      </c>
      <c r="I27" s="389">
        <f>COUNTIF(B!$G:$G,I$9)</f>
        <v>0</v>
      </c>
      <c r="J27" s="390">
        <f>COUNTIF(B!$G:$G,J$9)</f>
        <v>0</v>
      </c>
      <c r="K27" s="388">
        <f>SUM(COUNTIFS(B!$G:$G,{"9","0"}))</f>
        <v>0</v>
      </c>
      <c r="L27" s="391">
        <f>SUM($F27:$K27)</f>
        <v>0</v>
      </c>
      <c r="M27" s="539" t="e">
        <f>(F27*F$9+G27*G$9+H27*H$9+I27*I$9+J27)/SUM($F27:$J27)</f>
        <v>#DIV/0!</v>
      </c>
    </row>
    <row r="28" spans="1:14" s="310" customFormat="1" ht="14.25" customHeight="1">
      <c r="A28" s="533"/>
      <c r="B28" s="530"/>
      <c r="C28" s="530"/>
      <c r="D28" s="530"/>
      <c r="E28" s="531"/>
      <c r="F28" s="305" t="e">
        <f t="shared" ref="F28:L28" si="5">F27/SUM($F27:$K27)</f>
        <v>#DIV/0!</v>
      </c>
      <c r="G28" s="306" t="e">
        <f t="shared" si="5"/>
        <v>#DIV/0!</v>
      </c>
      <c r="H28" s="306" t="e">
        <f t="shared" si="5"/>
        <v>#DIV/0!</v>
      </c>
      <c r="I28" s="306" t="e">
        <f t="shared" si="5"/>
        <v>#DIV/0!</v>
      </c>
      <c r="J28" s="306" t="e">
        <f t="shared" si="5"/>
        <v>#DIV/0!</v>
      </c>
      <c r="K28" s="306" t="e">
        <f t="shared" si="5"/>
        <v>#DIV/0!</v>
      </c>
      <c r="L28" s="307" t="e">
        <f t="shared" si="5"/>
        <v>#DIV/0!</v>
      </c>
      <c r="M28" s="540"/>
    </row>
    <row r="29" spans="1:14" s="310" customFormat="1" ht="15.95" customHeight="1">
      <c r="A29" s="532" t="s">
        <v>638</v>
      </c>
      <c r="B29" s="527" t="s">
        <v>691</v>
      </c>
      <c r="C29" s="528"/>
      <c r="D29" s="528"/>
      <c r="E29" s="529"/>
      <c r="F29" s="388">
        <f>COUNTIF(B!$H:$H,F$9)</f>
        <v>0</v>
      </c>
      <c r="G29" s="389">
        <f>COUNTIF(B!$H:$H,G$9)</f>
        <v>0</v>
      </c>
      <c r="H29" s="389">
        <f>COUNTIF(B!$H:$H,H$9)</f>
        <v>0</v>
      </c>
      <c r="I29" s="389">
        <f>COUNTIF(B!$H:$H,I$9)</f>
        <v>0</v>
      </c>
      <c r="J29" s="390">
        <f>COUNTIF(B!$H:$H,J$9)</f>
        <v>0</v>
      </c>
      <c r="K29" s="388">
        <f>SUM(COUNTIFS(B!$H:$H,{"9","0"}))</f>
        <v>0</v>
      </c>
      <c r="L29" s="391">
        <f>SUM($F29:$K29)</f>
        <v>0</v>
      </c>
      <c r="M29" s="539" t="e">
        <f>(F29*F$9+G29*G$9+H29*H$9+I29*I$9+J29)/SUM($F29:$J29)</f>
        <v>#DIV/0!</v>
      </c>
    </row>
    <row r="30" spans="1:14" s="310" customFormat="1" ht="14.25" customHeight="1">
      <c r="A30" s="533"/>
      <c r="B30" s="530"/>
      <c r="C30" s="530"/>
      <c r="D30" s="530"/>
      <c r="E30" s="531"/>
      <c r="F30" s="305" t="e">
        <f t="shared" ref="F30:L30" si="6">F29/SUM($F29:$K29)</f>
        <v>#DIV/0!</v>
      </c>
      <c r="G30" s="306" t="e">
        <f t="shared" si="6"/>
        <v>#DIV/0!</v>
      </c>
      <c r="H30" s="306" t="e">
        <f t="shared" si="6"/>
        <v>#DIV/0!</v>
      </c>
      <c r="I30" s="306" t="e">
        <f t="shared" si="6"/>
        <v>#DIV/0!</v>
      </c>
      <c r="J30" s="306" t="e">
        <f t="shared" si="6"/>
        <v>#DIV/0!</v>
      </c>
      <c r="K30" s="306" t="e">
        <f t="shared" si="6"/>
        <v>#DIV/0!</v>
      </c>
      <c r="L30" s="307" t="e">
        <f t="shared" si="6"/>
        <v>#DIV/0!</v>
      </c>
      <c r="M30" s="540"/>
    </row>
    <row r="31" spans="1:14" s="310" customFormat="1" ht="15.95" customHeight="1">
      <c r="A31" s="532" t="s">
        <v>692</v>
      </c>
      <c r="B31" s="527" t="s">
        <v>693</v>
      </c>
      <c r="C31" s="528"/>
      <c r="D31" s="528"/>
      <c r="E31" s="529"/>
      <c r="F31" s="388">
        <f>COUNTIF(B!$I:$I,F$9)</f>
        <v>0</v>
      </c>
      <c r="G31" s="389">
        <f>COUNTIF(B!$I:$I,G$9)</f>
        <v>0</v>
      </c>
      <c r="H31" s="389">
        <f>COUNTIF(B!$I:$I,H$9)</f>
        <v>0</v>
      </c>
      <c r="I31" s="389">
        <f>COUNTIF(B!$I:$I,I$9)</f>
        <v>0</v>
      </c>
      <c r="J31" s="390">
        <f>COUNTIF(B!$I:$I,J$9)</f>
        <v>0</v>
      </c>
      <c r="K31" s="388">
        <f>SUM(COUNTIFS(B!$I:$I,{"9","0"}))</f>
        <v>0</v>
      </c>
      <c r="L31" s="391">
        <f>SUM($F31:$K31)</f>
        <v>0</v>
      </c>
      <c r="M31" s="539" t="e">
        <f>(F31*F$9+G31*G$9+H31*H$9+I31*I$9+J31)/SUM($F31:$J31)</f>
        <v>#DIV/0!</v>
      </c>
    </row>
    <row r="32" spans="1:14" s="310" customFormat="1" ht="14.25" customHeight="1">
      <c r="A32" s="533"/>
      <c r="B32" s="530"/>
      <c r="C32" s="530"/>
      <c r="D32" s="530"/>
      <c r="E32" s="531"/>
      <c r="F32" s="305" t="e">
        <f t="shared" ref="F32:L32" si="7">F31/SUM($F31:$K31)</f>
        <v>#DIV/0!</v>
      </c>
      <c r="G32" s="306" t="e">
        <f t="shared" si="7"/>
        <v>#DIV/0!</v>
      </c>
      <c r="H32" s="306" t="e">
        <f t="shared" si="7"/>
        <v>#DIV/0!</v>
      </c>
      <c r="I32" s="306" t="e">
        <f t="shared" si="7"/>
        <v>#DIV/0!</v>
      </c>
      <c r="J32" s="306" t="e">
        <f t="shared" si="7"/>
        <v>#DIV/0!</v>
      </c>
      <c r="K32" s="306" t="e">
        <f t="shared" si="7"/>
        <v>#DIV/0!</v>
      </c>
      <c r="L32" s="307" t="e">
        <f t="shared" si="7"/>
        <v>#DIV/0!</v>
      </c>
      <c r="M32" s="540"/>
    </row>
    <row r="33" spans="1:14" s="310" customFormat="1" ht="15.95" customHeight="1">
      <c r="A33" s="532" t="s">
        <v>647</v>
      </c>
      <c r="B33" s="527" t="s">
        <v>694</v>
      </c>
      <c r="C33" s="528"/>
      <c r="D33" s="528"/>
      <c r="E33" s="529"/>
      <c r="F33" s="388">
        <f>COUNTIF(B!$J:$J,F$9)</f>
        <v>0</v>
      </c>
      <c r="G33" s="389">
        <f>COUNTIF(B!$J:$J,G$9)</f>
        <v>0</v>
      </c>
      <c r="H33" s="389">
        <f>COUNTIF(B!$J:$J,H$9)</f>
        <v>0</v>
      </c>
      <c r="I33" s="389">
        <f>COUNTIF(B!$J:$J,I$9)</f>
        <v>0</v>
      </c>
      <c r="J33" s="390">
        <f>COUNTIF(B!$J:$J,J$9)</f>
        <v>0</v>
      </c>
      <c r="K33" s="388">
        <f>SUM(COUNTIFS(B!$J:$J,{"9","0"}))</f>
        <v>0</v>
      </c>
      <c r="L33" s="391">
        <f>SUM($F33:$K33)</f>
        <v>0</v>
      </c>
      <c r="M33" s="539" t="e">
        <f>(F33*F$9+G33*G$9+H33*H$9+I33*I$9+J33)/SUM($F33:$J33)</f>
        <v>#DIV/0!</v>
      </c>
    </row>
    <row r="34" spans="1:14" s="310" customFormat="1" ht="14.25" customHeight="1">
      <c r="A34" s="533"/>
      <c r="B34" s="530"/>
      <c r="C34" s="530"/>
      <c r="D34" s="530"/>
      <c r="E34" s="531"/>
      <c r="F34" s="305" t="e">
        <f t="shared" ref="F34:L34" si="8">F33/SUM($F33:$K33)</f>
        <v>#DIV/0!</v>
      </c>
      <c r="G34" s="306" t="e">
        <f t="shared" si="8"/>
        <v>#DIV/0!</v>
      </c>
      <c r="H34" s="306" t="e">
        <f t="shared" si="8"/>
        <v>#DIV/0!</v>
      </c>
      <c r="I34" s="306" t="e">
        <f t="shared" si="8"/>
        <v>#DIV/0!</v>
      </c>
      <c r="J34" s="306" t="e">
        <f t="shared" si="8"/>
        <v>#DIV/0!</v>
      </c>
      <c r="K34" s="306" t="e">
        <f t="shared" si="8"/>
        <v>#DIV/0!</v>
      </c>
      <c r="L34" s="307" t="e">
        <f t="shared" si="8"/>
        <v>#DIV/0!</v>
      </c>
      <c r="M34" s="540"/>
    </row>
    <row r="35" spans="1:14" s="310" customFormat="1" ht="15.95" customHeight="1">
      <c r="A35" s="532" t="s">
        <v>648</v>
      </c>
      <c r="B35" s="527" t="s">
        <v>695</v>
      </c>
      <c r="C35" s="528"/>
      <c r="D35" s="528"/>
      <c r="E35" s="529"/>
      <c r="F35" s="388">
        <f>COUNTIF(B!$K:$K,F$9)</f>
        <v>0</v>
      </c>
      <c r="G35" s="389">
        <f>COUNTIF(B!$K:$K,G$9)</f>
        <v>0</v>
      </c>
      <c r="H35" s="389">
        <f>COUNTIF(B!$K:$K,H$9)</f>
        <v>0</v>
      </c>
      <c r="I35" s="389">
        <f>COUNTIF(B!$K:$K,I$9)</f>
        <v>0</v>
      </c>
      <c r="J35" s="390">
        <f>COUNTIF(B!$K:$K,J$9)</f>
        <v>0</v>
      </c>
      <c r="K35" s="388">
        <f>SUM(COUNTIFS(B!$K:$K,{"9","0"}))</f>
        <v>0</v>
      </c>
      <c r="L35" s="391">
        <f>SUM($F35:$K35)</f>
        <v>0</v>
      </c>
      <c r="M35" s="539" t="e">
        <f>(F35*F$9+G35*G$9+H35*H$9+I35*I$9+J35)/SUM($F35:$J35)</f>
        <v>#DIV/0!</v>
      </c>
    </row>
    <row r="36" spans="1:14" s="310" customFormat="1" ht="24" customHeight="1" thickBot="1">
      <c r="A36" s="534"/>
      <c r="B36" s="535"/>
      <c r="C36" s="535"/>
      <c r="D36" s="535"/>
      <c r="E36" s="536"/>
      <c r="F36" s="308" t="e">
        <f t="shared" ref="F36:L36" si="9">F35/SUM($F35:$K35)</f>
        <v>#DIV/0!</v>
      </c>
      <c r="G36" s="295" t="e">
        <f t="shared" si="9"/>
        <v>#DIV/0!</v>
      </c>
      <c r="H36" s="295" t="e">
        <f t="shared" si="9"/>
        <v>#DIV/0!</v>
      </c>
      <c r="I36" s="295" t="e">
        <f t="shared" si="9"/>
        <v>#DIV/0!</v>
      </c>
      <c r="J36" s="295" t="e">
        <f t="shared" si="9"/>
        <v>#DIV/0!</v>
      </c>
      <c r="K36" s="295" t="e">
        <f t="shared" si="9"/>
        <v>#DIV/0!</v>
      </c>
      <c r="L36" s="297" t="e">
        <f t="shared" si="9"/>
        <v>#DIV/0!</v>
      </c>
      <c r="M36" s="541"/>
    </row>
    <row r="37" spans="1:14" ht="21.75" customHeight="1">
      <c r="A37" s="355"/>
      <c r="B37" s="356"/>
      <c r="C37" s="356"/>
      <c r="D37" s="356"/>
      <c r="E37" s="356"/>
      <c r="F37" s="365"/>
      <c r="G37" s="365"/>
      <c r="H37" s="365"/>
      <c r="I37" s="365"/>
      <c r="J37" s="365"/>
      <c r="K37" s="365"/>
      <c r="L37" s="365"/>
      <c r="M37" s="367"/>
      <c r="N37" s="366"/>
    </row>
    <row r="38" spans="1:14" s="299" customFormat="1">
      <c r="A38" s="300" t="s">
        <v>696</v>
      </c>
      <c r="F38" s="368"/>
      <c r="G38" s="368"/>
      <c r="H38" s="368"/>
      <c r="I38" s="368"/>
      <c r="J38" s="368"/>
      <c r="K38" s="369"/>
      <c r="L38" s="370"/>
      <c r="M38" s="373"/>
      <c r="N38" s="372"/>
    </row>
    <row r="39" spans="1:14" s="310" customFormat="1" ht="7.5" customHeight="1" thickBot="1">
      <c r="A39" s="326"/>
      <c r="B39" s="327"/>
      <c r="C39" s="328"/>
      <c r="D39" s="328"/>
      <c r="E39" s="328"/>
      <c r="F39" s="374"/>
      <c r="G39" s="374"/>
      <c r="H39" s="374"/>
      <c r="I39" s="374"/>
      <c r="J39" s="374"/>
      <c r="K39" s="375"/>
      <c r="L39" s="376"/>
      <c r="M39" s="377"/>
      <c r="N39" s="371"/>
    </row>
    <row r="40" spans="1:14" s="310" customFormat="1" ht="28.5">
      <c r="A40" s="331"/>
      <c r="B40" s="332"/>
      <c r="C40" s="332"/>
      <c r="D40" s="332"/>
      <c r="E40" s="332"/>
      <c r="F40" s="333" t="s">
        <v>672</v>
      </c>
      <c r="G40" s="334" t="s">
        <v>673</v>
      </c>
      <c r="H40" s="334" t="s">
        <v>674</v>
      </c>
      <c r="I40" s="334" t="s">
        <v>675</v>
      </c>
      <c r="J40" s="335" t="s">
        <v>676</v>
      </c>
      <c r="K40" s="336" t="s">
        <v>677</v>
      </c>
      <c r="L40" s="337" t="s">
        <v>678</v>
      </c>
      <c r="M40" s="387" t="s">
        <v>679</v>
      </c>
    </row>
    <row r="41" spans="1:14" s="310" customFormat="1" ht="15.95" customHeight="1">
      <c r="A41" s="532" t="s">
        <v>641</v>
      </c>
      <c r="B41" s="527" t="s">
        <v>697</v>
      </c>
      <c r="C41" s="528"/>
      <c r="D41" s="528"/>
      <c r="E41" s="529"/>
      <c r="F41" s="388">
        <f>COUNTIF(B!$L:$L,F$9)</f>
        <v>0</v>
      </c>
      <c r="G41" s="389">
        <f>COUNTIF(B!$L:$L,G$9)</f>
        <v>0</v>
      </c>
      <c r="H41" s="389">
        <f>COUNTIF(B!$L:$L,H$9)</f>
        <v>0</v>
      </c>
      <c r="I41" s="389">
        <f>COUNTIF(B!$L:$L,I$9)</f>
        <v>0</v>
      </c>
      <c r="J41" s="390">
        <f>COUNTIF(B!$L:$L,J$9)</f>
        <v>0</v>
      </c>
      <c r="K41" s="388">
        <f>SUM(COUNTIFS(B!$L:$L,{"9","0"}))</f>
        <v>0</v>
      </c>
      <c r="L41" s="391">
        <f>SUM($F41:$K41)</f>
        <v>0</v>
      </c>
      <c r="M41" s="539" t="e">
        <f>(F41*F$9+G41*G$9+H41*H$9+I41*I$9+J41)/SUM($F41:$J41)</f>
        <v>#DIV/0!</v>
      </c>
    </row>
    <row r="42" spans="1:14" s="310" customFormat="1" ht="14.25" customHeight="1">
      <c r="A42" s="533"/>
      <c r="B42" s="530"/>
      <c r="C42" s="530"/>
      <c r="D42" s="530"/>
      <c r="E42" s="531"/>
      <c r="F42" s="305" t="e">
        <f t="shared" ref="F42:L42" si="10">F41/SUM($F41:$K41)</f>
        <v>#DIV/0!</v>
      </c>
      <c r="G42" s="306" t="e">
        <f t="shared" si="10"/>
        <v>#DIV/0!</v>
      </c>
      <c r="H42" s="306" t="e">
        <f t="shared" si="10"/>
        <v>#DIV/0!</v>
      </c>
      <c r="I42" s="306" t="e">
        <f t="shared" si="10"/>
        <v>#DIV/0!</v>
      </c>
      <c r="J42" s="306" t="e">
        <f t="shared" si="10"/>
        <v>#DIV/0!</v>
      </c>
      <c r="K42" s="306" t="e">
        <f t="shared" si="10"/>
        <v>#DIV/0!</v>
      </c>
      <c r="L42" s="307" t="e">
        <f t="shared" si="10"/>
        <v>#DIV/0!</v>
      </c>
      <c r="M42" s="540"/>
    </row>
    <row r="43" spans="1:14" s="310" customFormat="1" ht="15.95" customHeight="1">
      <c r="A43" s="532" t="s">
        <v>643</v>
      </c>
      <c r="B43" s="527" t="s">
        <v>698</v>
      </c>
      <c r="C43" s="528"/>
      <c r="D43" s="528"/>
      <c r="E43" s="529"/>
      <c r="F43" s="388">
        <f>COUNTIF(B!$M:$M,F$9)</f>
        <v>0</v>
      </c>
      <c r="G43" s="389">
        <f>COUNTIF(B!$M:$M,G$9)</f>
        <v>0</v>
      </c>
      <c r="H43" s="389">
        <f>COUNTIF(B!$M:$M,H$9)</f>
        <v>0</v>
      </c>
      <c r="I43" s="389">
        <f>COUNTIF(B!$M:$M,I$9)</f>
        <v>0</v>
      </c>
      <c r="J43" s="390">
        <f>COUNTIF(B!$M:$M,J$9)</f>
        <v>0</v>
      </c>
      <c r="K43" s="388">
        <f>SUM(COUNTIFS(B!$M:$M,{"9","0"}))</f>
        <v>0</v>
      </c>
      <c r="L43" s="391">
        <f>SUM($F43:$K43)</f>
        <v>0</v>
      </c>
      <c r="M43" s="539" t="e">
        <f>(F43*F$9+G43*G$9+H43*H$9+I43*I$9+J43)/SUM($F43:$J43)</f>
        <v>#DIV/0!</v>
      </c>
    </row>
    <row r="44" spans="1:14" s="310" customFormat="1" ht="14.25" customHeight="1">
      <c r="A44" s="533"/>
      <c r="B44" s="530"/>
      <c r="C44" s="530"/>
      <c r="D44" s="530"/>
      <c r="E44" s="531"/>
      <c r="F44" s="305" t="e">
        <f t="shared" ref="F44:L44" si="11">F43/SUM($F43:$K43)</f>
        <v>#DIV/0!</v>
      </c>
      <c r="G44" s="306" t="e">
        <f t="shared" si="11"/>
        <v>#DIV/0!</v>
      </c>
      <c r="H44" s="306" t="e">
        <f t="shared" si="11"/>
        <v>#DIV/0!</v>
      </c>
      <c r="I44" s="306" t="e">
        <f t="shared" si="11"/>
        <v>#DIV/0!</v>
      </c>
      <c r="J44" s="306" t="e">
        <f t="shared" si="11"/>
        <v>#DIV/0!</v>
      </c>
      <c r="K44" s="306" t="e">
        <f t="shared" si="11"/>
        <v>#DIV/0!</v>
      </c>
      <c r="L44" s="307" t="e">
        <f t="shared" si="11"/>
        <v>#DIV/0!</v>
      </c>
      <c r="M44" s="540"/>
    </row>
    <row r="45" spans="1:14" s="310" customFormat="1" ht="15.95" customHeight="1">
      <c r="A45" s="532" t="s">
        <v>644</v>
      </c>
      <c r="B45" s="527" t="s">
        <v>699</v>
      </c>
      <c r="C45" s="528"/>
      <c r="D45" s="528"/>
      <c r="E45" s="529"/>
      <c r="F45" s="388">
        <f>COUNTIF(B!$N:$N,F$9)</f>
        <v>0</v>
      </c>
      <c r="G45" s="389">
        <f>COUNTIF(B!$N:$N,G$9)</f>
        <v>0</v>
      </c>
      <c r="H45" s="389">
        <f>COUNTIF(B!$N:$N,H$9)</f>
        <v>0</v>
      </c>
      <c r="I45" s="389">
        <f>COUNTIF(B!$N:$N,I$9)</f>
        <v>0</v>
      </c>
      <c r="J45" s="390">
        <f>COUNTIF(B!$N:$N,J$9)</f>
        <v>0</v>
      </c>
      <c r="K45" s="388">
        <f>SUM(COUNTIFS(B!$N:$N,{"9","0"}))</f>
        <v>0</v>
      </c>
      <c r="L45" s="391">
        <f>SUM($F45:$K45)</f>
        <v>0</v>
      </c>
      <c r="M45" s="539" t="e">
        <f>(F45*F$9+G45*G$9+H45*H$9+I45*I$9+J45)/SUM($F45:$J45)</f>
        <v>#DIV/0!</v>
      </c>
    </row>
    <row r="46" spans="1:14" s="310" customFormat="1" ht="14.25" customHeight="1">
      <c r="A46" s="533"/>
      <c r="B46" s="530"/>
      <c r="C46" s="530"/>
      <c r="D46" s="530"/>
      <c r="E46" s="531"/>
      <c r="F46" s="305" t="e">
        <f t="shared" ref="F46:L46" si="12">F45/SUM($F45:$K45)</f>
        <v>#DIV/0!</v>
      </c>
      <c r="G46" s="306" t="e">
        <f t="shared" si="12"/>
        <v>#DIV/0!</v>
      </c>
      <c r="H46" s="306" t="e">
        <f t="shared" si="12"/>
        <v>#DIV/0!</v>
      </c>
      <c r="I46" s="306" t="e">
        <f t="shared" si="12"/>
        <v>#DIV/0!</v>
      </c>
      <c r="J46" s="306" t="e">
        <f t="shared" si="12"/>
        <v>#DIV/0!</v>
      </c>
      <c r="K46" s="306" t="e">
        <f t="shared" si="12"/>
        <v>#DIV/0!</v>
      </c>
      <c r="L46" s="307" t="e">
        <f t="shared" si="12"/>
        <v>#DIV/0!</v>
      </c>
      <c r="M46" s="540"/>
    </row>
    <row r="47" spans="1:14" s="310" customFormat="1" ht="15.95" customHeight="1">
      <c r="A47" s="532" t="s">
        <v>645</v>
      </c>
      <c r="B47" s="527" t="s">
        <v>700</v>
      </c>
      <c r="C47" s="528"/>
      <c r="D47" s="528"/>
      <c r="E47" s="529"/>
      <c r="F47" s="388">
        <f>COUNTIF(B!$O:$O,F$9)</f>
        <v>0</v>
      </c>
      <c r="G47" s="389">
        <f>COUNTIF(B!$O:$O,G$9)</f>
        <v>0</v>
      </c>
      <c r="H47" s="389">
        <f>COUNTIF(B!$O:$O,H$9)</f>
        <v>0</v>
      </c>
      <c r="I47" s="389">
        <f>COUNTIF(B!$O:$O,I$9)</f>
        <v>0</v>
      </c>
      <c r="J47" s="390">
        <f>COUNTIF(B!$O:$O,J$9)</f>
        <v>0</v>
      </c>
      <c r="K47" s="388">
        <f>SUM(COUNTIFS(B!$O:$O,{"9","0"}))</f>
        <v>0</v>
      </c>
      <c r="L47" s="391">
        <f>SUM($F47:$K47)</f>
        <v>0</v>
      </c>
      <c r="M47" s="539" t="e">
        <f>(F47*F$9+G47*G$9+H47*H$9+I47*I$9+J47)/SUM($F47:$J47)</f>
        <v>#DIV/0!</v>
      </c>
    </row>
    <row r="48" spans="1:14" s="310" customFormat="1" ht="14.25" customHeight="1" thickBot="1">
      <c r="A48" s="534"/>
      <c r="B48" s="535"/>
      <c r="C48" s="535"/>
      <c r="D48" s="535"/>
      <c r="E48" s="536"/>
      <c r="F48" s="308" t="e">
        <f t="shared" ref="F48:L48" si="13">F47/SUM($F47:$K47)</f>
        <v>#DIV/0!</v>
      </c>
      <c r="G48" s="295" t="e">
        <f t="shared" si="13"/>
        <v>#DIV/0!</v>
      </c>
      <c r="H48" s="295" t="e">
        <f t="shared" si="13"/>
        <v>#DIV/0!</v>
      </c>
      <c r="I48" s="295" t="e">
        <f t="shared" si="13"/>
        <v>#DIV/0!</v>
      </c>
      <c r="J48" s="295" t="e">
        <f t="shared" si="13"/>
        <v>#DIV/0!</v>
      </c>
      <c r="K48" s="295" t="e">
        <f t="shared" si="13"/>
        <v>#DIV/0!</v>
      </c>
      <c r="L48" s="297" t="e">
        <f t="shared" si="13"/>
        <v>#DIV/0!</v>
      </c>
      <c r="M48" s="541"/>
    </row>
    <row r="49" spans="1:14">
      <c r="L49" s="343"/>
      <c r="M49" s="344"/>
      <c r="N49" s="309"/>
    </row>
    <row r="50" spans="1:14" s="299" customFormat="1">
      <c r="A50" s="300" t="s">
        <v>701</v>
      </c>
      <c r="F50" s="301"/>
      <c r="G50" s="301"/>
      <c r="H50" s="301"/>
      <c r="I50" s="301"/>
      <c r="J50" s="301"/>
      <c r="K50" s="302"/>
      <c r="L50" s="303"/>
      <c r="M50" s="304"/>
    </row>
    <row r="51" spans="1:14" s="310" customFormat="1" ht="13.5" thickBot="1">
      <c r="B51" s="339"/>
      <c r="F51" s="340"/>
      <c r="G51" s="340"/>
      <c r="H51" s="340"/>
      <c r="I51" s="340"/>
      <c r="J51" s="340"/>
      <c r="K51" s="341"/>
      <c r="L51" s="342"/>
      <c r="M51" s="363"/>
    </row>
    <row r="52" spans="1:14" s="310" customFormat="1" ht="28.5">
      <c r="A52" s="331"/>
      <c r="B52" s="332"/>
      <c r="C52" s="332"/>
      <c r="D52" s="332"/>
      <c r="E52" s="332"/>
      <c r="F52" s="333" t="s">
        <v>672</v>
      </c>
      <c r="G52" s="334" t="s">
        <v>673</v>
      </c>
      <c r="H52" s="334" t="s">
        <v>674</v>
      </c>
      <c r="I52" s="334" t="s">
        <v>675</v>
      </c>
      <c r="J52" s="335" t="s">
        <v>676</v>
      </c>
      <c r="K52" s="336" t="s">
        <v>677</v>
      </c>
      <c r="L52" s="337" t="s">
        <v>678</v>
      </c>
      <c r="M52" s="387" t="s">
        <v>679</v>
      </c>
    </row>
    <row r="53" spans="1:14" s="310" customFormat="1" ht="15.95" customHeight="1">
      <c r="A53" s="532" t="s">
        <v>625</v>
      </c>
      <c r="B53" s="527" t="s">
        <v>702</v>
      </c>
      <c r="C53" s="528"/>
      <c r="D53" s="528"/>
      <c r="E53" s="529"/>
      <c r="F53" s="388">
        <f>COUNTIF(B!$P:$P,F$9)</f>
        <v>0</v>
      </c>
      <c r="G53" s="389">
        <f>COUNTIF(B!$P:$P,G$9)</f>
        <v>0</v>
      </c>
      <c r="H53" s="389">
        <f>COUNTIF(B!$P:$P,H$9)</f>
        <v>0</v>
      </c>
      <c r="I53" s="389">
        <f>COUNTIF(B!$P:$P,I$9)</f>
        <v>0</v>
      </c>
      <c r="J53" s="390">
        <f>COUNTIF(B!$P:$P,J$9)</f>
        <v>0</v>
      </c>
      <c r="K53" s="388">
        <f>SUM(COUNTIFS(B!$P:$P,{"9","0"}))</f>
        <v>0</v>
      </c>
      <c r="L53" s="391">
        <f>SUM($F53:$K53)</f>
        <v>0</v>
      </c>
      <c r="M53" s="539" t="e">
        <f>(F53*F$9+G53*G$9+H53*H$9+I53*I$9+J53)/SUM($F53:$J53)</f>
        <v>#DIV/0!</v>
      </c>
    </row>
    <row r="54" spans="1:14" s="310" customFormat="1" ht="14.25" customHeight="1">
      <c r="A54" s="533"/>
      <c r="B54" s="530"/>
      <c r="C54" s="530"/>
      <c r="D54" s="530"/>
      <c r="E54" s="531"/>
      <c r="F54" s="305" t="e">
        <f t="shared" ref="F54:L54" si="14">F53/SUM($F53:$K53)</f>
        <v>#DIV/0!</v>
      </c>
      <c r="G54" s="306" t="e">
        <f t="shared" si="14"/>
        <v>#DIV/0!</v>
      </c>
      <c r="H54" s="306" t="e">
        <f t="shared" si="14"/>
        <v>#DIV/0!</v>
      </c>
      <c r="I54" s="306" t="e">
        <f t="shared" si="14"/>
        <v>#DIV/0!</v>
      </c>
      <c r="J54" s="306" t="e">
        <f t="shared" si="14"/>
        <v>#DIV/0!</v>
      </c>
      <c r="K54" s="306" t="e">
        <f t="shared" si="14"/>
        <v>#DIV/0!</v>
      </c>
      <c r="L54" s="307" t="e">
        <f t="shared" si="14"/>
        <v>#DIV/0!</v>
      </c>
      <c r="M54" s="540"/>
    </row>
    <row r="55" spans="1:14" s="310" customFormat="1" ht="15.95" customHeight="1">
      <c r="A55" s="532" t="s">
        <v>626</v>
      </c>
      <c r="B55" s="527" t="s">
        <v>703</v>
      </c>
      <c r="C55" s="528"/>
      <c r="D55" s="528"/>
      <c r="E55" s="529"/>
      <c r="F55" s="388">
        <f>COUNTIF(B!$Q:$Q,F$9)</f>
        <v>0</v>
      </c>
      <c r="G55" s="389">
        <f>COUNTIF(B!$Q:$Q,G$9)</f>
        <v>0</v>
      </c>
      <c r="H55" s="389">
        <f>COUNTIF(B!$Q:$Q,H$9)</f>
        <v>0</v>
      </c>
      <c r="I55" s="389">
        <f>COUNTIF(B!$Q:$Q,I$9)</f>
        <v>0</v>
      </c>
      <c r="J55" s="390">
        <f>COUNTIF(B!$Q:$Q,J$9)</f>
        <v>0</v>
      </c>
      <c r="K55" s="388">
        <f>SUM(COUNTIFS(B!$Q:$Q,{"9","0"}))</f>
        <v>0</v>
      </c>
      <c r="L55" s="391">
        <f>SUM($F55:$K55)</f>
        <v>0</v>
      </c>
      <c r="M55" s="539" t="e">
        <f>(F55*F$9+G55*G$9+H55*H$9+I55*I$9+J55)/SUM($F55:$J55)</f>
        <v>#DIV/0!</v>
      </c>
    </row>
    <row r="56" spans="1:14" s="310" customFormat="1" ht="14.25" customHeight="1">
      <c r="A56" s="533"/>
      <c r="B56" s="530"/>
      <c r="C56" s="530"/>
      <c r="D56" s="530"/>
      <c r="E56" s="531"/>
      <c r="F56" s="305" t="e">
        <f t="shared" ref="F56:L56" si="15">F55/SUM($F55:$K55)</f>
        <v>#DIV/0!</v>
      </c>
      <c r="G56" s="306" t="e">
        <f t="shared" si="15"/>
        <v>#DIV/0!</v>
      </c>
      <c r="H56" s="306" t="e">
        <f t="shared" si="15"/>
        <v>#DIV/0!</v>
      </c>
      <c r="I56" s="306" t="e">
        <f t="shared" si="15"/>
        <v>#DIV/0!</v>
      </c>
      <c r="J56" s="306" t="e">
        <f t="shared" si="15"/>
        <v>#DIV/0!</v>
      </c>
      <c r="K56" s="306" t="e">
        <f t="shared" si="15"/>
        <v>#DIV/0!</v>
      </c>
      <c r="L56" s="307" t="e">
        <f t="shared" si="15"/>
        <v>#DIV/0!</v>
      </c>
      <c r="M56" s="540"/>
    </row>
    <row r="57" spans="1:14" s="310" customFormat="1" ht="15.95" customHeight="1">
      <c r="A57" s="532" t="s">
        <v>651</v>
      </c>
      <c r="B57" s="527" t="s">
        <v>704</v>
      </c>
      <c r="C57" s="528"/>
      <c r="D57" s="528"/>
      <c r="E57" s="529"/>
      <c r="F57" s="388">
        <f>COUNTIF(B!$R:$R,F$9)</f>
        <v>0</v>
      </c>
      <c r="G57" s="389">
        <f>COUNTIF(B!$R:$R,G$9)</f>
        <v>0</v>
      </c>
      <c r="H57" s="389">
        <f>COUNTIF(B!$R:$R,H$9)</f>
        <v>0</v>
      </c>
      <c r="I57" s="389">
        <f>COUNTIF(B!$R:$R,I$9)</f>
        <v>0</v>
      </c>
      <c r="J57" s="390">
        <f>COUNTIF(B!$R:$R,J$9)</f>
        <v>0</v>
      </c>
      <c r="K57" s="388">
        <f>SUM(COUNTIFS(B!$R:$R,{"9","0"}))</f>
        <v>0</v>
      </c>
      <c r="L57" s="391">
        <f>SUM($F57:$K57)</f>
        <v>0</v>
      </c>
      <c r="M57" s="539" t="e">
        <f>(F57*F$9+G57*G$9+H57*H$9+I57*I$9+J57)/SUM($F57:$J57)</f>
        <v>#DIV/0!</v>
      </c>
    </row>
    <row r="58" spans="1:14" s="310" customFormat="1" ht="14.25" customHeight="1">
      <c r="A58" s="533"/>
      <c r="B58" s="530"/>
      <c r="C58" s="530"/>
      <c r="D58" s="530"/>
      <c r="E58" s="531"/>
      <c r="F58" s="305" t="e">
        <f t="shared" ref="F58:L58" si="16">F57/SUM($F57:$K57)</f>
        <v>#DIV/0!</v>
      </c>
      <c r="G58" s="306" t="e">
        <f t="shared" si="16"/>
        <v>#DIV/0!</v>
      </c>
      <c r="H58" s="306" t="e">
        <f t="shared" si="16"/>
        <v>#DIV/0!</v>
      </c>
      <c r="I58" s="306" t="e">
        <f t="shared" si="16"/>
        <v>#DIV/0!</v>
      </c>
      <c r="J58" s="306" t="e">
        <f t="shared" si="16"/>
        <v>#DIV/0!</v>
      </c>
      <c r="K58" s="306" t="e">
        <f t="shared" si="16"/>
        <v>#DIV/0!</v>
      </c>
      <c r="L58" s="307" t="e">
        <f t="shared" si="16"/>
        <v>#DIV/0!</v>
      </c>
      <c r="M58" s="540"/>
    </row>
    <row r="59" spans="1:14" s="310" customFormat="1" ht="15.95" customHeight="1">
      <c r="A59" s="532" t="s">
        <v>653</v>
      </c>
      <c r="B59" s="527" t="s">
        <v>705</v>
      </c>
      <c r="C59" s="528"/>
      <c r="D59" s="528"/>
      <c r="E59" s="529"/>
      <c r="F59" s="388">
        <f>COUNTIF(B!$S:$S,F$9)</f>
        <v>0</v>
      </c>
      <c r="G59" s="389">
        <f>COUNTIF(B!$S:$S,G$9)</f>
        <v>0</v>
      </c>
      <c r="H59" s="389">
        <f>COUNTIF(B!$S:$S,H$9)</f>
        <v>0</v>
      </c>
      <c r="I59" s="389">
        <f>COUNTIF(B!$S:$S,I$9)</f>
        <v>0</v>
      </c>
      <c r="J59" s="390">
        <f>COUNTIF(B!$S:$S,J$9)</f>
        <v>0</v>
      </c>
      <c r="K59" s="388">
        <f>SUM(COUNTIFS(B!$S:$S,{"9","0"}))</f>
        <v>0</v>
      </c>
      <c r="L59" s="391">
        <f>SUM($F59:$K59)</f>
        <v>0</v>
      </c>
      <c r="M59" s="539" t="e">
        <f>(F59*F$9+G59*G$9+H59*H$9+I59*I$9+J59)/SUM($F59:$J59)</f>
        <v>#DIV/0!</v>
      </c>
    </row>
    <row r="60" spans="1:14" s="310" customFormat="1" ht="14.25" customHeight="1">
      <c r="A60" s="533"/>
      <c r="B60" s="530"/>
      <c r="C60" s="530"/>
      <c r="D60" s="530"/>
      <c r="E60" s="531"/>
      <c r="F60" s="305" t="e">
        <f t="shared" ref="F60:L60" si="17">F59/SUM($F59:$K59)</f>
        <v>#DIV/0!</v>
      </c>
      <c r="G60" s="306" t="e">
        <f t="shared" si="17"/>
        <v>#DIV/0!</v>
      </c>
      <c r="H60" s="306" t="e">
        <f t="shared" si="17"/>
        <v>#DIV/0!</v>
      </c>
      <c r="I60" s="306" t="e">
        <f t="shared" si="17"/>
        <v>#DIV/0!</v>
      </c>
      <c r="J60" s="306" t="e">
        <f t="shared" si="17"/>
        <v>#DIV/0!</v>
      </c>
      <c r="K60" s="306" t="e">
        <f t="shared" si="17"/>
        <v>#DIV/0!</v>
      </c>
      <c r="L60" s="307" t="e">
        <f t="shared" si="17"/>
        <v>#DIV/0!</v>
      </c>
      <c r="M60" s="540"/>
    </row>
    <row r="61" spans="1:14" s="310" customFormat="1" ht="15.95" customHeight="1">
      <c r="A61" s="532" t="s">
        <v>655</v>
      </c>
      <c r="B61" s="527" t="s">
        <v>706</v>
      </c>
      <c r="C61" s="528"/>
      <c r="D61" s="528"/>
      <c r="E61" s="529"/>
      <c r="F61" s="388">
        <f>COUNTIF(B!$T:$T,F$9)</f>
        <v>0</v>
      </c>
      <c r="G61" s="389">
        <f>COUNTIF(B!$T:$T,G$9)</f>
        <v>0</v>
      </c>
      <c r="H61" s="389">
        <f>COUNTIF(B!$T:$T,H$9)</f>
        <v>0</v>
      </c>
      <c r="I61" s="389">
        <f>COUNTIF(B!$T:$T,I$9)</f>
        <v>0</v>
      </c>
      <c r="J61" s="390">
        <f>COUNTIF(B!$T:$T,J$9)</f>
        <v>0</v>
      </c>
      <c r="K61" s="388">
        <f>SUM(COUNTIFS(B!$T:$T,{"9","0"}))</f>
        <v>0</v>
      </c>
      <c r="L61" s="391">
        <f>SUM($F61:$K61)</f>
        <v>0</v>
      </c>
      <c r="M61" s="539" t="e">
        <f>(F61*F$9+G61*G$9+H61*H$9+I61*I$9+J61)/SUM($F61:$J61)</f>
        <v>#DIV/0!</v>
      </c>
    </row>
    <row r="62" spans="1:14" s="310" customFormat="1" ht="14.25" customHeight="1">
      <c r="A62" s="533"/>
      <c r="B62" s="530"/>
      <c r="C62" s="530"/>
      <c r="D62" s="530"/>
      <c r="E62" s="531"/>
      <c r="F62" s="305" t="e">
        <f t="shared" ref="F62:L62" si="18">F61/SUM($F61:$K61)</f>
        <v>#DIV/0!</v>
      </c>
      <c r="G62" s="306" t="e">
        <f t="shared" si="18"/>
        <v>#DIV/0!</v>
      </c>
      <c r="H62" s="306" t="e">
        <f t="shared" si="18"/>
        <v>#DIV/0!</v>
      </c>
      <c r="I62" s="306" t="e">
        <f t="shared" si="18"/>
        <v>#DIV/0!</v>
      </c>
      <c r="J62" s="306" t="e">
        <f t="shared" si="18"/>
        <v>#DIV/0!</v>
      </c>
      <c r="K62" s="306" t="e">
        <f t="shared" si="18"/>
        <v>#DIV/0!</v>
      </c>
      <c r="L62" s="307" t="e">
        <f t="shared" si="18"/>
        <v>#DIV/0!</v>
      </c>
      <c r="M62" s="540"/>
    </row>
    <row r="63" spans="1:14" s="310" customFormat="1" ht="15.95" customHeight="1">
      <c r="A63" s="532" t="s">
        <v>652</v>
      </c>
      <c r="B63" s="527" t="s">
        <v>707</v>
      </c>
      <c r="C63" s="528"/>
      <c r="D63" s="528"/>
      <c r="E63" s="529"/>
      <c r="F63" s="388">
        <f>COUNTIF(B!$U:$U,F$9)</f>
        <v>0</v>
      </c>
      <c r="G63" s="389">
        <f>COUNTIF(B!$U:$U,G$9)</f>
        <v>0</v>
      </c>
      <c r="H63" s="389">
        <f>COUNTIF(B!$U:$U,H$9)</f>
        <v>0</v>
      </c>
      <c r="I63" s="389">
        <f>COUNTIF(B!$U:$U,I$9)</f>
        <v>0</v>
      </c>
      <c r="J63" s="390">
        <f>COUNTIF(B!$U:$U,J$9)</f>
        <v>0</v>
      </c>
      <c r="K63" s="388">
        <f>SUM(COUNTIFS(B!$U:$U,{"9","0"}))</f>
        <v>0</v>
      </c>
      <c r="L63" s="391">
        <f>SUM($F63:$K63)</f>
        <v>0</v>
      </c>
      <c r="M63" s="539" t="e">
        <f>(F63*F$9+G63*G$9+H63*H$9+I63*I$9+J63)/SUM($F63:$J63)</f>
        <v>#DIV/0!</v>
      </c>
    </row>
    <row r="64" spans="1:14" s="310" customFormat="1" ht="14.25" customHeight="1">
      <c r="A64" s="533"/>
      <c r="B64" s="530"/>
      <c r="C64" s="530"/>
      <c r="D64" s="530"/>
      <c r="E64" s="531"/>
      <c r="F64" s="305" t="e">
        <f t="shared" ref="F64:L64" si="19">F63/SUM($F63:$K63)</f>
        <v>#DIV/0!</v>
      </c>
      <c r="G64" s="306" t="e">
        <f t="shared" si="19"/>
        <v>#DIV/0!</v>
      </c>
      <c r="H64" s="306" t="e">
        <f t="shared" si="19"/>
        <v>#DIV/0!</v>
      </c>
      <c r="I64" s="306" t="e">
        <f t="shared" si="19"/>
        <v>#DIV/0!</v>
      </c>
      <c r="J64" s="306" t="e">
        <f t="shared" si="19"/>
        <v>#DIV/0!</v>
      </c>
      <c r="K64" s="306" t="e">
        <f t="shared" si="19"/>
        <v>#DIV/0!</v>
      </c>
      <c r="L64" s="307" t="e">
        <f t="shared" si="19"/>
        <v>#DIV/0!</v>
      </c>
      <c r="M64" s="540"/>
    </row>
    <row r="65" spans="1:14" s="310" customFormat="1" ht="15.95" customHeight="1">
      <c r="A65" s="532" t="s">
        <v>654</v>
      </c>
      <c r="B65" s="527" t="s">
        <v>708</v>
      </c>
      <c r="C65" s="528"/>
      <c r="D65" s="528"/>
      <c r="E65" s="529"/>
      <c r="F65" s="388">
        <f>COUNTIF(B!$V:$V,F$9)</f>
        <v>0</v>
      </c>
      <c r="G65" s="389">
        <f>COUNTIF(B!$V:$V,G$9)</f>
        <v>0</v>
      </c>
      <c r="H65" s="389">
        <f>COUNTIF(B!$V:$V,H$9)</f>
        <v>0</v>
      </c>
      <c r="I65" s="389">
        <f>COUNTIF(B!$V:$V,I$9)</f>
        <v>0</v>
      </c>
      <c r="J65" s="390">
        <f>COUNTIF(B!$V:$V,J$9)</f>
        <v>0</v>
      </c>
      <c r="K65" s="388">
        <f>SUM(COUNTIFS(B!$V:$V,{"9","0"}))</f>
        <v>0</v>
      </c>
      <c r="L65" s="391">
        <f>SUM($F65:$K65)</f>
        <v>0</v>
      </c>
      <c r="M65" s="539" t="e">
        <f>(F65*F$9+G65*G$9+H65*H$9+I65*I$9+J65)/SUM($F65:$J65)</f>
        <v>#DIV/0!</v>
      </c>
    </row>
    <row r="66" spans="1:14" s="310" customFormat="1" ht="14.25" customHeight="1" thickBot="1">
      <c r="A66" s="534"/>
      <c r="B66" s="535"/>
      <c r="C66" s="535"/>
      <c r="D66" s="535"/>
      <c r="E66" s="536"/>
      <c r="F66" s="308" t="e">
        <f t="shared" ref="F66:L66" si="20">F65/SUM($F65:$K65)</f>
        <v>#DIV/0!</v>
      </c>
      <c r="G66" s="295" t="e">
        <f t="shared" si="20"/>
        <v>#DIV/0!</v>
      </c>
      <c r="H66" s="295" t="e">
        <f t="shared" si="20"/>
        <v>#DIV/0!</v>
      </c>
      <c r="I66" s="295" t="e">
        <f t="shared" si="20"/>
        <v>#DIV/0!</v>
      </c>
      <c r="J66" s="295" t="e">
        <f t="shared" si="20"/>
        <v>#DIV/0!</v>
      </c>
      <c r="K66" s="295" t="e">
        <f t="shared" si="20"/>
        <v>#DIV/0!</v>
      </c>
      <c r="L66" s="297" t="e">
        <f t="shared" si="20"/>
        <v>#DIV/0!</v>
      </c>
      <c r="M66" s="541"/>
    </row>
    <row r="67" spans="1:14" ht="15.75" customHeight="1">
      <c r="A67" s="355"/>
      <c r="B67" s="356"/>
      <c r="C67" s="356"/>
      <c r="D67" s="356"/>
      <c r="E67" s="356"/>
      <c r="F67" s="365"/>
      <c r="G67" s="365"/>
      <c r="H67" s="365"/>
      <c r="I67" s="365"/>
      <c r="J67" s="365"/>
      <c r="K67" s="365"/>
      <c r="L67" s="365"/>
      <c r="M67" s="367"/>
      <c r="N67" s="366"/>
    </row>
    <row r="68" spans="1:14" s="299" customFormat="1">
      <c r="A68" s="300" t="s">
        <v>709</v>
      </c>
      <c r="F68" s="368"/>
      <c r="G68" s="368"/>
      <c r="H68" s="368"/>
      <c r="I68" s="368"/>
      <c r="J68" s="368"/>
      <c r="K68" s="369"/>
      <c r="L68" s="370"/>
      <c r="M68" s="373"/>
      <c r="N68" s="372"/>
    </row>
    <row r="69" spans="1:14" s="310" customFormat="1" ht="13.5" thickBot="1">
      <c r="A69" s="326"/>
      <c r="B69" s="327"/>
      <c r="C69" s="328"/>
      <c r="D69" s="328"/>
      <c r="E69" s="328"/>
      <c r="F69" s="374"/>
      <c r="G69" s="374"/>
      <c r="H69" s="374"/>
      <c r="I69" s="374"/>
      <c r="J69" s="374"/>
      <c r="K69" s="375"/>
      <c r="L69" s="376"/>
      <c r="M69" s="377"/>
      <c r="N69" s="371"/>
    </row>
    <row r="70" spans="1:14" s="310" customFormat="1" ht="28.5">
      <c r="A70" s="331"/>
      <c r="B70" s="332"/>
      <c r="C70" s="332"/>
      <c r="D70" s="332"/>
      <c r="E70" s="332"/>
      <c r="F70" s="333" t="s">
        <v>672</v>
      </c>
      <c r="G70" s="334" t="s">
        <v>673</v>
      </c>
      <c r="H70" s="334" t="s">
        <v>674</v>
      </c>
      <c r="I70" s="334" t="s">
        <v>675</v>
      </c>
      <c r="J70" s="335" t="s">
        <v>676</v>
      </c>
      <c r="K70" s="336" t="s">
        <v>677</v>
      </c>
      <c r="L70" s="337" t="s">
        <v>678</v>
      </c>
      <c r="M70" s="387" t="s">
        <v>679</v>
      </c>
    </row>
    <row r="71" spans="1:14" s="310" customFormat="1" ht="15.95" customHeight="1">
      <c r="A71" s="532" t="s">
        <v>659</v>
      </c>
      <c r="B71" s="527" t="s">
        <v>710</v>
      </c>
      <c r="C71" s="528"/>
      <c r="D71" s="528"/>
      <c r="E71" s="529"/>
      <c r="F71" s="388">
        <f>COUNTIF(B!$W:$W,F$9)</f>
        <v>0</v>
      </c>
      <c r="G71" s="389">
        <f>COUNTIF(B!$W:$W,G$9)</f>
        <v>0</v>
      </c>
      <c r="H71" s="389">
        <f>COUNTIF(B!$W:$W,H$9)</f>
        <v>0</v>
      </c>
      <c r="I71" s="389">
        <f>COUNTIF(B!$W:$W,I$9)</f>
        <v>0</v>
      </c>
      <c r="J71" s="390">
        <f>COUNTIF(B!$W:$W,J$9)</f>
        <v>0</v>
      </c>
      <c r="K71" s="388">
        <f>SUM(COUNTIFS(B!$W:$W,{"9","0"}))</f>
        <v>0</v>
      </c>
      <c r="L71" s="391">
        <f>SUM($F71:$K71)</f>
        <v>0</v>
      </c>
      <c r="M71" s="539" t="e">
        <f>(F71*F$9+G71*G$9+H71*H$9+I71*I$9+J71)/SUM($F71:$J71)</f>
        <v>#DIV/0!</v>
      </c>
    </row>
    <row r="72" spans="1:14" s="310" customFormat="1" ht="14.25" customHeight="1">
      <c r="A72" s="533"/>
      <c r="B72" s="530"/>
      <c r="C72" s="530"/>
      <c r="D72" s="530"/>
      <c r="E72" s="531"/>
      <c r="F72" s="305" t="e">
        <f t="shared" ref="F72:L72" si="21">F71/SUM($F71:$K71)</f>
        <v>#DIV/0!</v>
      </c>
      <c r="G72" s="306" t="e">
        <f t="shared" si="21"/>
        <v>#DIV/0!</v>
      </c>
      <c r="H72" s="306" t="e">
        <f t="shared" si="21"/>
        <v>#DIV/0!</v>
      </c>
      <c r="I72" s="306" t="e">
        <f t="shared" si="21"/>
        <v>#DIV/0!</v>
      </c>
      <c r="J72" s="306" t="e">
        <f t="shared" si="21"/>
        <v>#DIV/0!</v>
      </c>
      <c r="K72" s="306" t="e">
        <f t="shared" si="21"/>
        <v>#DIV/0!</v>
      </c>
      <c r="L72" s="307" t="e">
        <f t="shared" si="21"/>
        <v>#DIV/0!</v>
      </c>
      <c r="M72" s="540"/>
    </row>
    <row r="73" spans="1:14" s="310" customFormat="1" ht="15.95" customHeight="1">
      <c r="A73" s="532" t="s">
        <v>660</v>
      </c>
      <c r="B73" s="527" t="s">
        <v>711</v>
      </c>
      <c r="C73" s="528"/>
      <c r="D73" s="528"/>
      <c r="E73" s="529"/>
      <c r="F73" s="388">
        <f>COUNTIF(B!$X:$X,F$9)</f>
        <v>0</v>
      </c>
      <c r="G73" s="389">
        <f>COUNTIF(B!$X:$X,G$9)</f>
        <v>0</v>
      </c>
      <c r="H73" s="389">
        <f>COUNTIF(B!$X:$X,H$9)</f>
        <v>0</v>
      </c>
      <c r="I73" s="389">
        <f>COUNTIF(B!$X:$X,I$9)</f>
        <v>0</v>
      </c>
      <c r="J73" s="390">
        <f>COUNTIF(B!$X:$X,J$9)</f>
        <v>0</v>
      </c>
      <c r="K73" s="388">
        <f>SUM(COUNTIFS(B!$X:$X,{"9","0"}))</f>
        <v>0</v>
      </c>
      <c r="L73" s="391">
        <f>SUM($F73:$K73)</f>
        <v>0</v>
      </c>
      <c r="M73" s="539" t="e">
        <f>(F73*F$9+G73*G$9+H73*H$9+I73*I$9+J73)/SUM($F73:$J73)</f>
        <v>#DIV/0!</v>
      </c>
    </row>
    <row r="74" spans="1:14" s="310" customFormat="1" ht="14.25" customHeight="1">
      <c r="A74" s="533"/>
      <c r="B74" s="530"/>
      <c r="C74" s="530"/>
      <c r="D74" s="530"/>
      <c r="E74" s="531"/>
      <c r="F74" s="305" t="e">
        <f t="shared" ref="F74:L74" si="22">F73/SUM($F73:$K73)</f>
        <v>#DIV/0!</v>
      </c>
      <c r="G74" s="306" t="e">
        <f t="shared" si="22"/>
        <v>#DIV/0!</v>
      </c>
      <c r="H74" s="306" t="e">
        <f t="shared" si="22"/>
        <v>#DIV/0!</v>
      </c>
      <c r="I74" s="306" t="e">
        <f t="shared" si="22"/>
        <v>#DIV/0!</v>
      </c>
      <c r="J74" s="306" t="e">
        <f t="shared" si="22"/>
        <v>#DIV/0!</v>
      </c>
      <c r="K74" s="306" t="e">
        <f t="shared" si="22"/>
        <v>#DIV/0!</v>
      </c>
      <c r="L74" s="307" t="e">
        <f t="shared" si="22"/>
        <v>#DIV/0!</v>
      </c>
      <c r="M74" s="540"/>
    </row>
    <row r="75" spans="1:14" s="310" customFormat="1" ht="15.95" customHeight="1">
      <c r="A75" s="532" t="s">
        <v>661</v>
      </c>
      <c r="B75" s="527" t="s">
        <v>712</v>
      </c>
      <c r="C75" s="528"/>
      <c r="D75" s="528"/>
      <c r="E75" s="529"/>
      <c r="F75" s="388">
        <f>COUNTIF(B!$Y:$Y,F$9)</f>
        <v>0</v>
      </c>
      <c r="G75" s="389">
        <f>COUNTIF(B!$Y:$Y,G$9)</f>
        <v>0</v>
      </c>
      <c r="H75" s="389">
        <f>COUNTIF(B!$Y:$Y,H$9)</f>
        <v>0</v>
      </c>
      <c r="I75" s="389">
        <f>COUNTIF(B!$Y:$Y,I$9)</f>
        <v>0</v>
      </c>
      <c r="J75" s="390">
        <f>COUNTIF(B!$Y:$Y,J$9)</f>
        <v>0</v>
      </c>
      <c r="K75" s="388">
        <f>SUM(COUNTIFS(B!$Y:$Y,{"9","0"}))</f>
        <v>0</v>
      </c>
      <c r="L75" s="391">
        <f>SUM($F75:$K75)</f>
        <v>0</v>
      </c>
      <c r="M75" s="539" t="e">
        <f>(F75*F$9+G75*G$9+H75*H$9+I75*I$9+J75)/SUM($F75:$J75)</f>
        <v>#DIV/0!</v>
      </c>
    </row>
    <row r="76" spans="1:14" s="310" customFormat="1" ht="14.25" customHeight="1">
      <c r="A76" s="533"/>
      <c r="B76" s="530"/>
      <c r="C76" s="530"/>
      <c r="D76" s="530"/>
      <c r="E76" s="531"/>
      <c r="F76" s="305" t="e">
        <f t="shared" ref="F76:L76" si="23">F75/SUM($F75:$K75)</f>
        <v>#DIV/0!</v>
      </c>
      <c r="G76" s="306" t="e">
        <f t="shared" si="23"/>
        <v>#DIV/0!</v>
      </c>
      <c r="H76" s="306" t="e">
        <f t="shared" si="23"/>
        <v>#DIV/0!</v>
      </c>
      <c r="I76" s="306" t="e">
        <f t="shared" si="23"/>
        <v>#DIV/0!</v>
      </c>
      <c r="J76" s="306" t="e">
        <f t="shared" si="23"/>
        <v>#DIV/0!</v>
      </c>
      <c r="K76" s="306" t="e">
        <f t="shared" si="23"/>
        <v>#DIV/0!</v>
      </c>
      <c r="L76" s="307" t="e">
        <f t="shared" si="23"/>
        <v>#DIV/0!</v>
      </c>
      <c r="M76" s="540"/>
    </row>
    <row r="77" spans="1:14" s="310" customFormat="1" ht="15.95" customHeight="1">
      <c r="A77" s="532" t="s">
        <v>656</v>
      </c>
      <c r="B77" s="527" t="s">
        <v>713</v>
      </c>
      <c r="C77" s="528"/>
      <c r="D77" s="528"/>
      <c r="E77" s="529"/>
      <c r="F77" s="388">
        <f>COUNTIF(B!$Z:$Z,F$9)</f>
        <v>0</v>
      </c>
      <c r="G77" s="389">
        <f>COUNTIF(B!$Z:$Z,G$9)</f>
        <v>0</v>
      </c>
      <c r="H77" s="389">
        <f>COUNTIF(B!$Z:$Z,H$9)</f>
        <v>0</v>
      </c>
      <c r="I77" s="389">
        <f>COUNTIF(B!$Z:$Z,I$9)</f>
        <v>0</v>
      </c>
      <c r="J77" s="390">
        <f>COUNTIF(B!$Z:$Z,J$9)</f>
        <v>0</v>
      </c>
      <c r="K77" s="388">
        <f>SUM(COUNTIFS(B!$Z:$Z,{"9","0"}))</f>
        <v>0</v>
      </c>
      <c r="L77" s="391">
        <f>SUM($F77:$K77)</f>
        <v>0</v>
      </c>
      <c r="M77" s="539" t="e">
        <f>(F77*F$9+G77*G$9+H77*H$9+I77*I$9+J77)/SUM($F77:$J77)</f>
        <v>#DIV/0!</v>
      </c>
    </row>
    <row r="78" spans="1:14" s="310" customFormat="1" ht="14.25" customHeight="1">
      <c r="A78" s="533"/>
      <c r="B78" s="530"/>
      <c r="C78" s="530"/>
      <c r="D78" s="530"/>
      <c r="E78" s="531"/>
      <c r="F78" s="305" t="e">
        <f t="shared" ref="F78:L78" si="24">F77/SUM($F77:$K77)</f>
        <v>#DIV/0!</v>
      </c>
      <c r="G78" s="306" t="e">
        <f t="shared" si="24"/>
        <v>#DIV/0!</v>
      </c>
      <c r="H78" s="306" t="e">
        <f t="shared" si="24"/>
        <v>#DIV/0!</v>
      </c>
      <c r="I78" s="306" t="e">
        <f t="shared" si="24"/>
        <v>#DIV/0!</v>
      </c>
      <c r="J78" s="306" t="e">
        <f t="shared" si="24"/>
        <v>#DIV/0!</v>
      </c>
      <c r="K78" s="306" t="e">
        <f t="shared" si="24"/>
        <v>#DIV/0!</v>
      </c>
      <c r="L78" s="307" t="e">
        <f t="shared" si="24"/>
        <v>#DIV/0!</v>
      </c>
      <c r="M78" s="540"/>
    </row>
    <row r="79" spans="1:14" s="310" customFormat="1" ht="15.95" customHeight="1">
      <c r="A79" s="532" t="s">
        <v>657</v>
      </c>
      <c r="B79" s="527" t="s">
        <v>714</v>
      </c>
      <c r="C79" s="528"/>
      <c r="D79" s="528"/>
      <c r="E79" s="529"/>
      <c r="F79" s="388">
        <f>COUNTIF(B!$AA:$AA,F$9)</f>
        <v>0</v>
      </c>
      <c r="G79" s="389">
        <f>COUNTIF(B!$AA:$AA,G$9)</f>
        <v>0</v>
      </c>
      <c r="H79" s="389">
        <f>COUNTIF(B!$AA:$AA,H$9)</f>
        <v>0</v>
      </c>
      <c r="I79" s="389">
        <f>COUNTIF(B!$AA:$AA,I$9)</f>
        <v>0</v>
      </c>
      <c r="J79" s="390">
        <f>COUNTIF(B!$AA:$AA,J$9)</f>
        <v>0</v>
      </c>
      <c r="K79" s="388">
        <f>SUM(COUNTIFS(B!$AA:$AA,{"9","0"}))</f>
        <v>0</v>
      </c>
      <c r="L79" s="391">
        <f>SUM($F79:$K79)</f>
        <v>0</v>
      </c>
      <c r="M79" s="539" t="e">
        <f>(F79*F$9+G79*G$9+H79*H$9+I79*I$9+J79)/SUM($F79:$J79)</f>
        <v>#DIV/0!</v>
      </c>
    </row>
    <row r="80" spans="1:14" s="310" customFormat="1" ht="14.25" customHeight="1" thickBot="1">
      <c r="A80" s="534"/>
      <c r="B80" s="535"/>
      <c r="C80" s="535"/>
      <c r="D80" s="535"/>
      <c r="E80" s="536"/>
      <c r="F80" s="308" t="e">
        <f t="shared" ref="F80:L80" si="25">F79/SUM($F79:$K79)</f>
        <v>#DIV/0!</v>
      </c>
      <c r="G80" s="295" t="e">
        <f t="shared" si="25"/>
        <v>#DIV/0!</v>
      </c>
      <c r="H80" s="295" t="e">
        <f t="shared" si="25"/>
        <v>#DIV/0!</v>
      </c>
      <c r="I80" s="295" t="e">
        <f t="shared" si="25"/>
        <v>#DIV/0!</v>
      </c>
      <c r="J80" s="295" t="e">
        <f t="shared" si="25"/>
        <v>#DIV/0!</v>
      </c>
      <c r="K80" s="295" t="e">
        <f t="shared" si="25"/>
        <v>#DIV/0!</v>
      </c>
      <c r="L80" s="297" t="e">
        <f t="shared" si="25"/>
        <v>#DIV/0!</v>
      </c>
      <c r="M80" s="541"/>
    </row>
    <row r="81" spans="1:14">
      <c r="M81" s="309"/>
      <c r="N81" s="309"/>
    </row>
    <row r="82" spans="1:14">
      <c r="A82" s="364" t="s">
        <v>715</v>
      </c>
      <c r="B82" s="309"/>
      <c r="M82" s="309"/>
      <c r="N82" s="309"/>
    </row>
    <row r="83" spans="1:14" ht="17.25" thickBot="1">
      <c r="M83" s="309"/>
      <c r="N83" s="309"/>
    </row>
    <row r="84" spans="1:14" ht="29.25" thickBot="1">
      <c r="A84" s="324"/>
      <c r="B84" s="325"/>
      <c r="C84" s="325"/>
      <c r="D84" s="325"/>
      <c r="E84" s="345"/>
      <c r="F84" s="333" t="s">
        <v>716</v>
      </c>
      <c r="G84" s="334" t="s">
        <v>717</v>
      </c>
      <c r="H84" s="334" t="s">
        <v>718</v>
      </c>
      <c r="I84" s="334" t="s">
        <v>719</v>
      </c>
      <c r="J84" s="335" t="s">
        <v>720</v>
      </c>
      <c r="K84" s="336" t="s">
        <v>721</v>
      </c>
      <c r="L84" s="407" t="s">
        <v>502</v>
      </c>
      <c r="M84" s="337" t="s">
        <v>678</v>
      </c>
      <c r="N84" s="309"/>
    </row>
    <row r="85" spans="1:14" ht="15" hidden="1" customHeight="1" thickBot="1">
      <c r="A85" s="316"/>
      <c r="B85" s="346"/>
      <c r="C85" s="317"/>
      <c r="D85" s="317"/>
      <c r="E85" s="347"/>
      <c r="F85" s="348">
        <v>6</v>
      </c>
      <c r="G85" s="319">
        <v>5</v>
      </c>
      <c r="H85" s="319">
        <v>4</v>
      </c>
      <c r="I85" s="319">
        <v>3</v>
      </c>
      <c r="J85" s="319">
        <v>2</v>
      </c>
      <c r="K85" s="319">
        <v>1</v>
      </c>
      <c r="L85" s="322">
        <v>0</v>
      </c>
      <c r="M85" s="349"/>
      <c r="N85" s="309"/>
    </row>
    <row r="86" spans="1:14" ht="15.75" customHeight="1">
      <c r="A86" s="532"/>
      <c r="B86" s="527" t="s">
        <v>722</v>
      </c>
      <c r="C86" s="528"/>
      <c r="D86" s="528"/>
      <c r="E86" s="529"/>
      <c r="F86" s="350">
        <f>COUNTIF(B!$AB:$AB,F$85)</f>
        <v>0</v>
      </c>
      <c r="G86" s="351">
        <f>COUNTIF(B!$AB:$AB,G$85)</f>
        <v>0</v>
      </c>
      <c r="H86" s="351">
        <f>COUNTIF(B!$AB:$AB,H$85)</f>
        <v>0</v>
      </c>
      <c r="I86" s="351">
        <f>COUNTIF(B!$AB:$AB,I$85)</f>
        <v>0</v>
      </c>
      <c r="J86" s="351">
        <f>COUNTIF(B!$AB:$AB,J$85)</f>
        <v>0</v>
      </c>
      <c r="K86" s="351">
        <f>COUNTIF(B!$AB:$AB,K$85)</f>
        <v>0</v>
      </c>
      <c r="L86" s="352">
        <f>COUNTIF(B!$AB:$AB,L$85)</f>
        <v>0</v>
      </c>
      <c r="M86" s="353">
        <f>SUM($F86:$L86)</f>
        <v>0</v>
      </c>
      <c r="N86" s="309"/>
    </row>
    <row r="87" spans="1:14" ht="15.75" customHeight="1" thickBot="1">
      <c r="A87" s="534"/>
      <c r="B87" s="535"/>
      <c r="C87" s="535"/>
      <c r="D87" s="535"/>
      <c r="E87" s="536"/>
      <c r="F87" s="308" t="e">
        <f t="shared" ref="F87:M87" si="26">F86/SUM($F86:$L86)</f>
        <v>#DIV/0!</v>
      </c>
      <c r="G87" s="295" t="e">
        <f t="shared" si="26"/>
        <v>#DIV/0!</v>
      </c>
      <c r="H87" s="295" t="e">
        <f t="shared" si="26"/>
        <v>#DIV/0!</v>
      </c>
      <c r="I87" s="295" t="e">
        <f t="shared" si="26"/>
        <v>#DIV/0!</v>
      </c>
      <c r="J87" s="295" t="e">
        <f t="shared" si="26"/>
        <v>#DIV/0!</v>
      </c>
      <c r="K87" s="295" t="e">
        <f t="shared" si="26"/>
        <v>#DIV/0!</v>
      </c>
      <c r="L87" s="296" t="e">
        <f t="shared" si="26"/>
        <v>#DIV/0!</v>
      </c>
      <c r="M87" s="297" t="e">
        <f t="shared" si="26"/>
        <v>#DIV/0!</v>
      </c>
      <c r="N87" s="309"/>
    </row>
    <row r="88" spans="1:14">
      <c r="M88" s="309"/>
      <c r="N88" s="309"/>
    </row>
    <row r="89" spans="1:14">
      <c r="A89" s="300" t="s">
        <v>723</v>
      </c>
      <c r="B89" s="309"/>
      <c r="M89" s="309"/>
      <c r="N89" s="309"/>
    </row>
    <row r="90" spans="1:14" ht="16.5" customHeight="1">
      <c r="A90" s="354" t="s">
        <v>198</v>
      </c>
      <c r="B90" s="522">
        <f>B!AC10</f>
        <v>0</v>
      </c>
      <c r="C90" s="523"/>
      <c r="D90" s="523"/>
      <c r="E90" s="523"/>
      <c r="F90" s="523"/>
      <c r="G90" s="523"/>
      <c r="H90" s="523"/>
      <c r="I90" s="523"/>
      <c r="J90" s="523"/>
      <c r="K90" s="523"/>
      <c r="L90" s="523"/>
      <c r="M90" s="523"/>
      <c r="N90" s="523"/>
    </row>
    <row r="91" spans="1:14" ht="16.5" customHeight="1">
      <c r="A91" s="354" t="s">
        <v>199</v>
      </c>
      <c r="B91" s="522">
        <f>B!AC11</f>
        <v>0</v>
      </c>
      <c r="C91" s="523"/>
      <c r="D91" s="523"/>
      <c r="E91" s="523"/>
      <c r="F91" s="523"/>
      <c r="G91" s="523"/>
      <c r="H91" s="523"/>
      <c r="I91" s="523"/>
      <c r="J91" s="523"/>
      <c r="K91" s="523"/>
      <c r="L91" s="523"/>
      <c r="M91" s="523"/>
      <c r="N91" s="523"/>
    </row>
    <row r="92" spans="1:14" ht="16.5" customHeight="1">
      <c r="A92" s="354" t="s">
        <v>1489</v>
      </c>
      <c r="B92" s="522">
        <f>B!AC12</f>
        <v>0</v>
      </c>
      <c r="C92" s="523"/>
      <c r="D92" s="523"/>
      <c r="E92" s="523"/>
      <c r="F92" s="523"/>
      <c r="G92" s="523"/>
      <c r="H92" s="523"/>
      <c r="I92" s="523"/>
      <c r="J92" s="523"/>
      <c r="K92" s="523"/>
      <c r="L92" s="523"/>
      <c r="M92" s="523"/>
      <c r="N92" s="523"/>
    </row>
    <row r="93" spans="1:14" ht="16.5" customHeight="1">
      <c r="A93" s="354" t="s">
        <v>1490</v>
      </c>
      <c r="B93" s="522">
        <f>B!AC13</f>
        <v>0</v>
      </c>
      <c r="C93" s="523"/>
      <c r="D93" s="523"/>
      <c r="E93" s="523"/>
      <c r="F93" s="523"/>
      <c r="G93" s="523"/>
      <c r="H93" s="523"/>
      <c r="I93" s="523"/>
      <c r="J93" s="523"/>
      <c r="K93" s="523"/>
      <c r="L93" s="523"/>
      <c r="M93" s="523"/>
      <c r="N93" s="523"/>
    </row>
    <row r="94" spans="1:14" ht="16.5" customHeight="1">
      <c r="A94" s="354" t="s">
        <v>1491</v>
      </c>
      <c r="B94" s="522">
        <f>B!AC14</f>
        <v>0</v>
      </c>
      <c r="C94" s="523"/>
      <c r="D94" s="523"/>
      <c r="E94" s="523"/>
      <c r="F94" s="523"/>
      <c r="G94" s="523"/>
      <c r="H94" s="523"/>
      <c r="I94" s="523"/>
      <c r="J94" s="523"/>
      <c r="K94" s="523"/>
      <c r="L94" s="523"/>
      <c r="M94" s="523"/>
      <c r="N94" s="523"/>
    </row>
    <row r="95" spans="1:14" ht="16.5" customHeight="1">
      <c r="A95" s="354" t="s">
        <v>1492</v>
      </c>
      <c r="B95" s="522">
        <f>B!AC15</f>
        <v>0</v>
      </c>
      <c r="C95" s="523"/>
      <c r="D95" s="523"/>
      <c r="E95" s="523"/>
      <c r="F95" s="523"/>
      <c r="G95" s="523"/>
      <c r="H95" s="523"/>
      <c r="I95" s="523"/>
      <c r="J95" s="523"/>
      <c r="K95" s="523"/>
      <c r="L95" s="523"/>
      <c r="M95" s="523"/>
      <c r="N95" s="523"/>
    </row>
    <row r="96" spans="1:14" ht="16.5" customHeight="1">
      <c r="A96" s="354" t="s">
        <v>1493</v>
      </c>
      <c r="B96" s="522">
        <f>B!AC16</f>
        <v>0</v>
      </c>
      <c r="C96" s="523"/>
      <c r="D96" s="523"/>
      <c r="E96" s="523"/>
      <c r="F96" s="523"/>
      <c r="G96" s="523"/>
      <c r="H96" s="523"/>
      <c r="I96" s="523"/>
      <c r="J96" s="523"/>
      <c r="K96" s="523"/>
      <c r="L96" s="523"/>
      <c r="M96" s="523"/>
      <c r="N96" s="523"/>
    </row>
    <row r="97" spans="1:14" ht="16.5" customHeight="1">
      <c r="A97" s="354" t="s">
        <v>1494</v>
      </c>
      <c r="B97" s="522">
        <f>B!AC17</f>
        <v>0</v>
      </c>
      <c r="C97" s="523"/>
      <c r="D97" s="523"/>
      <c r="E97" s="523"/>
      <c r="F97" s="523"/>
      <c r="G97" s="523"/>
      <c r="H97" s="523"/>
      <c r="I97" s="523"/>
      <c r="J97" s="523"/>
      <c r="K97" s="523"/>
      <c r="L97" s="523"/>
      <c r="M97" s="523"/>
      <c r="N97" s="523"/>
    </row>
    <row r="98" spans="1:14" ht="16.5" customHeight="1">
      <c r="A98" s="354" t="s">
        <v>1495</v>
      </c>
      <c r="B98" s="522">
        <f>B!AC18</f>
        <v>0</v>
      </c>
      <c r="C98" s="523"/>
      <c r="D98" s="523"/>
      <c r="E98" s="523"/>
      <c r="F98" s="523"/>
      <c r="G98" s="523"/>
      <c r="H98" s="523"/>
      <c r="I98" s="523"/>
      <c r="J98" s="523"/>
      <c r="K98" s="523"/>
      <c r="L98" s="523"/>
      <c r="M98" s="523"/>
      <c r="N98" s="523"/>
    </row>
    <row r="99" spans="1:14" ht="16.5" customHeight="1">
      <c r="A99" s="354" t="s">
        <v>1496</v>
      </c>
      <c r="B99" s="522">
        <f>B!AC19</f>
        <v>0</v>
      </c>
      <c r="C99" s="523"/>
      <c r="D99" s="523"/>
      <c r="E99" s="523"/>
      <c r="F99" s="523"/>
      <c r="G99" s="523"/>
      <c r="H99" s="523"/>
      <c r="I99" s="523"/>
      <c r="J99" s="523"/>
      <c r="K99" s="523"/>
      <c r="L99" s="523"/>
      <c r="M99" s="523"/>
      <c r="N99" s="523"/>
    </row>
    <row r="100" spans="1:14" ht="16.5" customHeight="1">
      <c r="A100" s="354" t="s">
        <v>1497</v>
      </c>
      <c r="B100" s="522">
        <f>B!AC20</f>
        <v>0</v>
      </c>
      <c r="C100" s="523"/>
      <c r="D100" s="523"/>
      <c r="E100" s="523"/>
      <c r="F100" s="523"/>
      <c r="G100" s="523"/>
      <c r="H100" s="523"/>
      <c r="I100" s="523"/>
      <c r="J100" s="523"/>
      <c r="K100" s="523"/>
      <c r="L100" s="523"/>
      <c r="M100" s="523"/>
      <c r="N100" s="523"/>
    </row>
    <row r="101" spans="1:14" ht="16.5" customHeight="1">
      <c r="A101" s="354" t="s">
        <v>1498</v>
      </c>
      <c r="B101" s="522">
        <f>B!AC21</f>
        <v>0</v>
      </c>
      <c r="C101" s="523"/>
      <c r="D101" s="523"/>
      <c r="E101" s="523"/>
      <c r="F101" s="523"/>
      <c r="G101" s="523"/>
      <c r="H101" s="523"/>
      <c r="I101" s="523"/>
      <c r="J101" s="523"/>
      <c r="K101" s="523"/>
      <c r="L101" s="523"/>
      <c r="M101" s="523"/>
      <c r="N101" s="523"/>
    </row>
    <row r="102" spans="1:14" ht="16.5" customHeight="1">
      <c r="A102" s="354" t="s">
        <v>1499</v>
      </c>
      <c r="B102" s="522">
        <f>B!AC22</f>
        <v>0</v>
      </c>
      <c r="C102" s="523"/>
      <c r="D102" s="523"/>
      <c r="E102" s="523"/>
      <c r="F102" s="523"/>
      <c r="G102" s="523"/>
      <c r="H102" s="523"/>
      <c r="I102" s="523"/>
      <c r="J102" s="523"/>
      <c r="K102" s="523"/>
      <c r="L102" s="523"/>
      <c r="M102" s="523"/>
      <c r="N102" s="523"/>
    </row>
    <row r="103" spans="1:14" ht="16.5" customHeight="1">
      <c r="A103" s="354" t="s">
        <v>1500</v>
      </c>
      <c r="B103" s="522">
        <f>B!AC23</f>
        <v>0</v>
      </c>
      <c r="C103" s="523"/>
      <c r="D103" s="523"/>
      <c r="E103" s="523"/>
      <c r="F103" s="523"/>
      <c r="G103" s="523"/>
      <c r="H103" s="523"/>
      <c r="I103" s="523"/>
      <c r="J103" s="523"/>
      <c r="K103" s="523"/>
      <c r="L103" s="523"/>
      <c r="M103" s="523"/>
      <c r="N103" s="523"/>
    </row>
    <row r="104" spans="1:14" ht="16.5" customHeight="1">
      <c r="A104" s="354" t="s">
        <v>1501</v>
      </c>
      <c r="B104" s="522">
        <f>B!AC24</f>
        <v>0</v>
      </c>
      <c r="C104" s="523"/>
      <c r="D104" s="523"/>
      <c r="E104" s="523"/>
      <c r="F104" s="523"/>
      <c r="G104" s="523"/>
      <c r="H104" s="523"/>
      <c r="I104" s="523"/>
      <c r="J104" s="523"/>
      <c r="K104" s="523"/>
      <c r="L104" s="523"/>
      <c r="M104" s="523"/>
      <c r="N104" s="523"/>
    </row>
    <row r="105" spans="1:14" ht="16.5" customHeight="1">
      <c r="A105" s="354" t="s">
        <v>1502</v>
      </c>
      <c r="B105" s="522">
        <f>B!AC25</f>
        <v>0</v>
      </c>
      <c r="C105" s="523"/>
      <c r="D105" s="523"/>
      <c r="E105" s="523"/>
      <c r="F105" s="523"/>
      <c r="G105" s="523"/>
      <c r="H105" s="523"/>
      <c r="I105" s="523"/>
      <c r="J105" s="523"/>
      <c r="K105" s="523"/>
      <c r="L105" s="523"/>
      <c r="M105" s="523"/>
      <c r="N105" s="523"/>
    </row>
    <row r="106" spans="1:14" ht="16.5" customHeight="1">
      <c r="A106" s="354" t="s">
        <v>1503</v>
      </c>
      <c r="B106" s="522">
        <f>B!AC26</f>
        <v>0</v>
      </c>
      <c r="C106" s="523"/>
      <c r="D106" s="523"/>
      <c r="E106" s="523"/>
      <c r="F106" s="523"/>
      <c r="G106" s="523"/>
      <c r="H106" s="523"/>
      <c r="I106" s="523"/>
      <c r="J106" s="523"/>
      <c r="K106" s="523"/>
      <c r="L106" s="523"/>
      <c r="M106" s="523"/>
      <c r="N106" s="523"/>
    </row>
    <row r="107" spans="1:14" ht="16.5" customHeight="1">
      <c r="A107" s="354" t="s">
        <v>1504</v>
      </c>
      <c r="B107" s="522">
        <f>B!AC27</f>
        <v>0</v>
      </c>
      <c r="C107" s="523"/>
      <c r="D107" s="523"/>
      <c r="E107" s="523"/>
      <c r="F107" s="523"/>
      <c r="G107" s="523"/>
      <c r="H107" s="523"/>
      <c r="I107" s="523"/>
      <c r="J107" s="523"/>
      <c r="K107" s="523"/>
      <c r="L107" s="523"/>
      <c r="M107" s="523"/>
      <c r="N107" s="523"/>
    </row>
    <row r="108" spans="1:14" ht="16.5" customHeight="1">
      <c r="A108" s="354" t="s">
        <v>1505</v>
      </c>
      <c r="B108" s="522">
        <f>B!AC28</f>
        <v>0</v>
      </c>
      <c r="C108" s="523"/>
      <c r="D108" s="523"/>
      <c r="E108" s="523"/>
      <c r="F108" s="523"/>
      <c r="G108" s="523"/>
      <c r="H108" s="523"/>
      <c r="I108" s="523"/>
      <c r="J108" s="523"/>
      <c r="K108" s="523"/>
      <c r="L108" s="523"/>
      <c r="M108" s="523"/>
      <c r="N108" s="523"/>
    </row>
    <row r="109" spans="1:14" ht="16.5" customHeight="1">
      <c r="A109" s="354" t="s">
        <v>1506</v>
      </c>
      <c r="B109" s="522">
        <f>B!AC29</f>
        <v>0</v>
      </c>
      <c r="C109" s="523"/>
      <c r="D109" s="523"/>
      <c r="E109" s="523"/>
      <c r="F109" s="523"/>
      <c r="G109" s="523"/>
      <c r="H109" s="523"/>
      <c r="I109" s="523"/>
      <c r="J109" s="523"/>
      <c r="K109" s="523"/>
      <c r="L109" s="523"/>
      <c r="M109" s="523"/>
      <c r="N109" s="523"/>
    </row>
    <row r="110" spans="1:14" ht="16.5" customHeight="1">
      <c r="A110" s="354" t="s">
        <v>1507</v>
      </c>
      <c r="B110" s="522">
        <f>B!AC30</f>
        <v>0</v>
      </c>
      <c r="C110" s="523"/>
      <c r="D110" s="523"/>
      <c r="E110" s="523"/>
      <c r="F110" s="523"/>
      <c r="G110" s="523"/>
      <c r="H110" s="523"/>
      <c r="I110" s="523"/>
      <c r="J110" s="523"/>
      <c r="K110" s="523"/>
      <c r="L110" s="523"/>
      <c r="M110" s="523"/>
      <c r="N110" s="523"/>
    </row>
    <row r="111" spans="1:14" ht="16.5" customHeight="1">
      <c r="A111" s="354" t="s">
        <v>1508</v>
      </c>
      <c r="B111" s="522">
        <f>B!AC31</f>
        <v>0</v>
      </c>
      <c r="C111" s="523"/>
      <c r="D111" s="523"/>
      <c r="E111" s="523"/>
      <c r="F111" s="523"/>
      <c r="G111" s="523"/>
      <c r="H111" s="523"/>
      <c r="I111" s="523"/>
      <c r="J111" s="523"/>
      <c r="K111" s="523"/>
      <c r="L111" s="523"/>
      <c r="M111" s="523"/>
      <c r="N111" s="523"/>
    </row>
    <row r="112" spans="1:14" ht="16.5" customHeight="1">
      <c r="A112" s="354" t="s">
        <v>1509</v>
      </c>
      <c r="B112" s="522">
        <f>B!AC32</f>
        <v>0</v>
      </c>
      <c r="C112" s="523"/>
      <c r="D112" s="523"/>
      <c r="E112" s="523"/>
      <c r="F112" s="523"/>
      <c r="G112" s="523"/>
      <c r="H112" s="523"/>
      <c r="I112" s="523"/>
      <c r="J112" s="523"/>
      <c r="K112" s="523"/>
      <c r="L112" s="523"/>
      <c r="M112" s="523"/>
      <c r="N112" s="523"/>
    </row>
    <row r="113" spans="1:14" ht="16.5" customHeight="1">
      <c r="A113" s="354" t="s">
        <v>1510</v>
      </c>
      <c r="B113" s="522">
        <f>B!AC33</f>
        <v>0</v>
      </c>
      <c r="C113" s="523"/>
      <c r="D113" s="523"/>
      <c r="E113" s="523"/>
      <c r="F113" s="523"/>
      <c r="G113" s="523"/>
      <c r="H113" s="523"/>
      <c r="I113" s="523"/>
      <c r="J113" s="523"/>
      <c r="K113" s="523"/>
      <c r="L113" s="523"/>
      <c r="M113" s="523"/>
      <c r="N113" s="523"/>
    </row>
    <row r="114" spans="1:14" ht="16.5" customHeight="1">
      <c r="A114" s="354" t="s">
        <v>1511</v>
      </c>
      <c r="B114" s="522">
        <f>B!AC34</f>
        <v>0</v>
      </c>
      <c r="C114" s="523"/>
      <c r="D114" s="523"/>
      <c r="E114" s="523"/>
      <c r="F114" s="523"/>
      <c r="G114" s="523"/>
      <c r="H114" s="523"/>
      <c r="I114" s="523"/>
      <c r="J114" s="523"/>
      <c r="K114" s="523"/>
      <c r="L114" s="523"/>
      <c r="M114" s="523"/>
      <c r="N114" s="523"/>
    </row>
    <row r="115" spans="1:14" ht="16.5" customHeight="1">
      <c r="A115" s="354" t="s">
        <v>1512</v>
      </c>
      <c r="B115" s="522">
        <f>B!AC35</f>
        <v>0</v>
      </c>
      <c r="C115" s="523"/>
      <c r="D115" s="523"/>
      <c r="E115" s="523"/>
      <c r="F115" s="523"/>
      <c r="G115" s="523"/>
      <c r="H115" s="523"/>
      <c r="I115" s="523"/>
      <c r="J115" s="523"/>
      <c r="K115" s="523"/>
      <c r="L115" s="523"/>
      <c r="M115" s="523"/>
      <c r="N115" s="523"/>
    </row>
    <row r="116" spans="1:14" ht="16.5" customHeight="1">
      <c r="A116" s="354" t="s">
        <v>1513</v>
      </c>
      <c r="B116" s="522">
        <f>B!AC36</f>
        <v>0</v>
      </c>
      <c r="C116" s="523"/>
      <c r="D116" s="523"/>
      <c r="E116" s="523"/>
      <c r="F116" s="523"/>
      <c r="G116" s="523"/>
      <c r="H116" s="523"/>
      <c r="I116" s="523"/>
      <c r="J116" s="523"/>
      <c r="K116" s="523"/>
      <c r="L116" s="523"/>
      <c r="M116" s="523"/>
      <c r="N116" s="523"/>
    </row>
    <row r="117" spans="1:14" ht="16.5" customHeight="1">
      <c r="A117" s="354" t="s">
        <v>1514</v>
      </c>
      <c r="B117" s="522">
        <f>B!AC37</f>
        <v>0</v>
      </c>
      <c r="C117" s="523"/>
      <c r="D117" s="523"/>
      <c r="E117" s="523"/>
      <c r="F117" s="523"/>
      <c r="G117" s="523"/>
      <c r="H117" s="523"/>
      <c r="I117" s="523"/>
      <c r="J117" s="523"/>
      <c r="K117" s="523"/>
      <c r="L117" s="523"/>
      <c r="M117" s="523"/>
      <c r="N117" s="523"/>
    </row>
    <row r="118" spans="1:14" ht="16.5" customHeight="1">
      <c r="A118" s="354" t="s">
        <v>1515</v>
      </c>
      <c r="B118" s="522">
        <f>B!AC38</f>
        <v>0</v>
      </c>
      <c r="C118" s="523"/>
      <c r="D118" s="523"/>
      <c r="E118" s="523"/>
      <c r="F118" s="523"/>
      <c r="G118" s="523"/>
      <c r="H118" s="523"/>
      <c r="I118" s="523"/>
      <c r="J118" s="523"/>
      <c r="K118" s="523"/>
      <c r="L118" s="523"/>
      <c r="M118" s="523"/>
      <c r="N118" s="523"/>
    </row>
    <row r="119" spans="1:14" ht="16.5" customHeight="1">
      <c r="A119" s="354" t="s">
        <v>1516</v>
      </c>
      <c r="B119" s="522">
        <f>B!AC39</f>
        <v>0</v>
      </c>
      <c r="C119" s="523"/>
      <c r="D119" s="523"/>
      <c r="E119" s="523"/>
      <c r="F119" s="523"/>
      <c r="G119" s="523"/>
      <c r="H119" s="523"/>
      <c r="I119" s="523"/>
      <c r="J119" s="523"/>
      <c r="K119" s="523"/>
      <c r="L119" s="523"/>
      <c r="M119" s="523"/>
      <c r="N119" s="523"/>
    </row>
    <row r="120" spans="1:14" ht="16.5" customHeight="1">
      <c r="A120" s="354" t="s">
        <v>1517</v>
      </c>
      <c r="B120" s="522">
        <f>B!AC40</f>
        <v>0</v>
      </c>
      <c r="C120" s="523"/>
      <c r="D120" s="523"/>
      <c r="E120" s="523"/>
      <c r="F120" s="523"/>
      <c r="G120" s="523"/>
      <c r="H120" s="523"/>
      <c r="I120" s="523"/>
      <c r="J120" s="523"/>
      <c r="K120" s="523"/>
      <c r="L120" s="523"/>
      <c r="M120" s="523"/>
      <c r="N120" s="523"/>
    </row>
    <row r="121" spans="1:14" ht="16.5" customHeight="1">
      <c r="A121" s="354" t="s">
        <v>1518</v>
      </c>
      <c r="B121" s="522">
        <f>B!AC41</f>
        <v>0</v>
      </c>
      <c r="C121" s="523"/>
      <c r="D121" s="523"/>
      <c r="E121" s="523"/>
      <c r="F121" s="523"/>
      <c r="G121" s="523"/>
      <c r="H121" s="523"/>
      <c r="I121" s="523"/>
      <c r="J121" s="523"/>
      <c r="K121" s="523"/>
      <c r="L121" s="523"/>
      <c r="M121" s="523"/>
      <c r="N121" s="523"/>
    </row>
    <row r="122" spans="1:14" ht="16.5" customHeight="1">
      <c r="A122" s="354" t="s">
        <v>1519</v>
      </c>
      <c r="B122" s="522">
        <f>B!AC42</f>
        <v>0</v>
      </c>
      <c r="C122" s="523"/>
      <c r="D122" s="523"/>
      <c r="E122" s="523"/>
      <c r="F122" s="523"/>
      <c r="G122" s="523"/>
      <c r="H122" s="523"/>
      <c r="I122" s="523"/>
      <c r="J122" s="523"/>
      <c r="K122" s="523"/>
      <c r="L122" s="523"/>
      <c r="M122" s="523"/>
      <c r="N122" s="523"/>
    </row>
    <row r="123" spans="1:14" ht="16.5" customHeight="1">
      <c r="A123" s="354" t="s">
        <v>1520</v>
      </c>
      <c r="B123" s="522">
        <f>B!AC43</f>
        <v>0</v>
      </c>
      <c r="C123" s="523"/>
      <c r="D123" s="523"/>
      <c r="E123" s="523"/>
      <c r="F123" s="523"/>
      <c r="G123" s="523"/>
      <c r="H123" s="523"/>
      <c r="I123" s="523"/>
      <c r="J123" s="523"/>
      <c r="K123" s="523"/>
      <c r="L123" s="523"/>
      <c r="M123" s="523"/>
      <c r="N123" s="523"/>
    </row>
    <row r="124" spans="1:14" ht="16.5" customHeight="1">
      <c r="A124" s="354" t="s">
        <v>1521</v>
      </c>
      <c r="B124" s="522">
        <f>B!AC44</f>
        <v>0</v>
      </c>
      <c r="C124" s="523"/>
      <c r="D124" s="523"/>
      <c r="E124" s="523"/>
      <c r="F124" s="523"/>
      <c r="G124" s="523"/>
      <c r="H124" s="523"/>
      <c r="I124" s="523"/>
      <c r="J124" s="523"/>
      <c r="K124" s="523"/>
      <c r="L124" s="523"/>
      <c r="M124" s="523"/>
      <c r="N124" s="523"/>
    </row>
    <row r="125" spans="1:14" ht="16.5" customHeight="1">
      <c r="A125" s="354" t="s">
        <v>1522</v>
      </c>
      <c r="B125" s="522">
        <f>B!AC45</f>
        <v>0</v>
      </c>
      <c r="C125" s="523"/>
      <c r="D125" s="523"/>
      <c r="E125" s="523"/>
      <c r="F125" s="523"/>
      <c r="G125" s="523"/>
      <c r="H125" s="523"/>
      <c r="I125" s="523"/>
      <c r="J125" s="523"/>
      <c r="K125" s="523"/>
      <c r="L125" s="523"/>
      <c r="M125" s="523"/>
      <c r="N125" s="523"/>
    </row>
    <row r="126" spans="1:14" ht="16.5" customHeight="1">
      <c r="A126" s="354" t="s">
        <v>1523</v>
      </c>
      <c r="B126" s="522">
        <f>B!AC46</f>
        <v>0</v>
      </c>
      <c r="C126" s="523"/>
      <c r="D126" s="523"/>
      <c r="E126" s="523"/>
      <c r="F126" s="523"/>
      <c r="G126" s="523"/>
      <c r="H126" s="523"/>
      <c r="I126" s="523"/>
      <c r="J126" s="523"/>
      <c r="K126" s="523"/>
      <c r="L126" s="523"/>
      <c r="M126" s="523"/>
      <c r="N126" s="523"/>
    </row>
    <row r="127" spans="1:14" ht="16.5" customHeight="1">
      <c r="A127" s="354" t="s">
        <v>1524</v>
      </c>
      <c r="B127" s="522">
        <f>B!AC47</f>
        <v>0</v>
      </c>
      <c r="C127" s="523"/>
      <c r="D127" s="523"/>
      <c r="E127" s="523"/>
      <c r="F127" s="523"/>
      <c r="G127" s="523"/>
      <c r="H127" s="523"/>
      <c r="I127" s="523"/>
      <c r="J127" s="523"/>
      <c r="K127" s="523"/>
      <c r="L127" s="523"/>
      <c r="M127" s="523"/>
      <c r="N127" s="523"/>
    </row>
    <row r="128" spans="1:14" ht="16.5" customHeight="1">
      <c r="A128" s="354" t="s">
        <v>1525</v>
      </c>
      <c r="B128" s="522">
        <f>B!AC48</f>
        <v>0</v>
      </c>
      <c r="C128" s="523"/>
      <c r="D128" s="523"/>
      <c r="E128" s="523"/>
      <c r="F128" s="523"/>
      <c r="G128" s="523"/>
      <c r="H128" s="523"/>
      <c r="I128" s="523"/>
      <c r="J128" s="523"/>
      <c r="K128" s="523"/>
      <c r="L128" s="523"/>
      <c r="M128" s="523"/>
      <c r="N128" s="523"/>
    </row>
    <row r="129" spans="1:14" ht="16.5" customHeight="1">
      <c r="A129" s="354" t="s">
        <v>1526</v>
      </c>
      <c r="B129" s="522">
        <f>B!AC49</f>
        <v>0</v>
      </c>
      <c r="C129" s="523"/>
      <c r="D129" s="523"/>
      <c r="E129" s="523"/>
      <c r="F129" s="523"/>
      <c r="G129" s="523"/>
      <c r="H129" s="523"/>
      <c r="I129" s="523"/>
      <c r="J129" s="523"/>
      <c r="K129" s="523"/>
      <c r="L129" s="523"/>
      <c r="M129" s="523"/>
      <c r="N129" s="523"/>
    </row>
    <row r="130" spans="1:14" ht="16.5" customHeight="1">
      <c r="A130" s="354" t="s">
        <v>1527</v>
      </c>
      <c r="B130" s="522">
        <f>B!AC50</f>
        <v>0</v>
      </c>
      <c r="C130" s="523"/>
      <c r="D130" s="523"/>
      <c r="E130" s="523"/>
      <c r="F130" s="523"/>
      <c r="G130" s="523"/>
      <c r="H130" s="523"/>
      <c r="I130" s="523"/>
      <c r="J130" s="523"/>
      <c r="K130" s="523"/>
      <c r="L130" s="523"/>
      <c r="M130" s="523"/>
      <c r="N130" s="523"/>
    </row>
    <row r="131" spans="1:14" ht="16.5" customHeight="1">
      <c r="A131" s="354" t="s">
        <v>1528</v>
      </c>
      <c r="B131" s="522">
        <f>B!AC51</f>
        <v>0</v>
      </c>
      <c r="C131" s="523"/>
      <c r="D131" s="523"/>
      <c r="E131" s="523"/>
      <c r="F131" s="523"/>
      <c r="G131" s="523"/>
      <c r="H131" s="523"/>
      <c r="I131" s="523"/>
      <c r="J131" s="523"/>
      <c r="K131" s="523"/>
      <c r="L131" s="523"/>
      <c r="M131" s="523"/>
      <c r="N131" s="523"/>
    </row>
    <row r="132" spans="1:14" ht="16.5" customHeight="1">
      <c r="A132" s="354" t="s">
        <v>1529</v>
      </c>
      <c r="B132" s="522">
        <f>B!AC52</f>
        <v>0</v>
      </c>
      <c r="C132" s="523"/>
      <c r="D132" s="523"/>
      <c r="E132" s="523"/>
      <c r="F132" s="523"/>
      <c r="G132" s="523"/>
      <c r="H132" s="523"/>
      <c r="I132" s="523"/>
      <c r="J132" s="523"/>
      <c r="K132" s="523"/>
      <c r="L132" s="523"/>
      <c r="M132" s="523"/>
      <c r="N132" s="523"/>
    </row>
    <row r="133" spans="1:14" ht="16.5" customHeight="1">
      <c r="A133" s="354" t="s">
        <v>1530</v>
      </c>
      <c r="B133" s="522">
        <f>B!AC53</f>
        <v>0</v>
      </c>
      <c r="C133" s="523"/>
      <c r="D133" s="523"/>
      <c r="E133" s="523"/>
      <c r="F133" s="523"/>
      <c r="G133" s="523"/>
      <c r="H133" s="523"/>
      <c r="I133" s="523"/>
      <c r="J133" s="523"/>
      <c r="K133" s="523"/>
      <c r="L133" s="523"/>
      <c r="M133" s="523"/>
      <c r="N133" s="523"/>
    </row>
    <row r="134" spans="1:14" ht="16.5" customHeight="1">
      <c r="A134" s="354" t="s">
        <v>1531</v>
      </c>
      <c r="B134" s="522">
        <f>B!AC54</f>
        <v>0</v>
      </c>
      <c r="C134" s="523"/>
      <c r="D134" s="523"/>
      <c r="E134" s="523"/>
      <c r="F134" s="523"/>
      <c r="G134" s="523"/>
      <c r="H134" s="523"/>
      <c r="I134" s="523"/>
      <c r="J134" s="523"/>
      <c r="K134" s="523"/>
      <c r="L134" s="523"/>
      <c r="M134" s="523"/>
      <c r="N134" s="523"/>
    </row>
    <row r="135" spans="1:14" ht="16.5" customHeight="1">
      <c r="A135" s="354" t="s">
        <v>1532</v>
      </c>
      <c r="B135" s="522">
        <f>B!AC55</f>
        <v>0</v>
      </c>
      <c r="C135" s="523"/>
      <c r="D135" s="523"/>
      <c r="E135" s="523"/>
      <c r="F135" s="523"/>
      <c r="G135" s="523"/>
      <c r="H135" s="523"/>
      <c r="I135" s="523"/>
      <c r="J135" s="523"/>
      <c r="K135" s="523"/>
      <c r="L135" s="523"/>
      <c r="M135" s="523"/>
      <c r="N135" s="523"/>
    </row>
    <row r="136" spans="1:14" ht="16.5" customHeight="1">
      <c r="A136" s="354" t="s">
        <v>1533</v>
      </c>
      <c r="B136" s="522">
        <f>B!AC56</f>
        <v>0</v>
      </c>
      <c r="C136" s="523"/>
      <c r="D136" s="523"/>
      <c r="E136" s="523"/>
      <c r="F136" s="523"/>
      <c r="G136" s="523"/>
      <c r="H136" s="523"/>
      <c r="I136" s="523"/>
      <c r="J136" s="523"/>
      <c r="K136" s="523"/>
      <c r="L136" s="523"/>
      <c r="M136" s="523"/>
      <c r="N136" s="523"/>
    </row>
    <row r="137" spans="1:14" ht="16.5" customHeight="1">
      <c r="A137" s="354" t="s">
        <v>1534</v>
      </c>
      <c r="B137" s="522">
        <f>B!AC57</f>
        <v>0</v>
      </c>
      <c r="C137" s="523"/>
      <c r="D137" s="523"/>
      <c r="E137" s="523"/>
      <c r="F137" s="523"/>
      <c r="G137" s="523"/>
      <c r="H137" s="523"/>
      <c r="I137" s="523"/>
      <c r="J137" s="523"/>
      <c r="K137" s="523"/>
      <c r="L137" s="523"/>
      <c r="M137" s="523"/>
      <c r="N137" s="523"/>
    </row>
    <row r="138" spans="1:14" ht="16.5" customHeight="1">
      <c r="A138" s="354" t="s">
        <v>1535</v>
      </c>
      <c r="B138" s="522">
        <f>B!AC58</f>
        <v>0</v>
      </c>
      <c r="C138" s="523"/>
      <c r="D138" s="523"/>
      <c r="E138" s="523"/>
      <c r="F138" s="523"/>
      <c r="G138" s="523"/>
      <c r="H138" s="523"/>
      <c r="I138" s="523"/>
      <c r="J138" s="523"/>
      <c r="K138" s="523"/>
      <c r="L138" s="523"/>
      <c r="M138" s="523"/>
      <c r="N138" s="523"/>
    </row>
    <row r="139" spans="1:14" ht="16.5" customHeight="1">
      <c r="A139" s="354" t="s">
        <v>1536</v>
      </c>
      <c r="B139" s="522">
        <f>B!AC59</f>
        <v>0</v>
      </c>
      <c r="C139" s="523"/>
      <c r="D139" s="523"/>
      <c r="E139" s="523"/>
      <c r="F139" s="523"/>
      <c r="G139" s="523"/>
      <c r="H139" s="523"/>
      <c r="I139" s="523"/>
      <c r="J139" s="523"/>
      <c r="K139" s="523"/>
      <c r="L139" s="523"/>
      <c r="M139" s="523"/>
      <c r="N139" s="523"/>
    </row>
    <row r="140" spans="1:14" ht="16.5" customHeight="1">
      <c r="A140" s="354" t="s">
        <v>1537</v>
      </c>
      <c r="B140" s="522">
        <f>B!AC60</f>
        <v>0</v>
      </c>
      <c r="C140" s="523"/>
      <c r="D140" s="523"/>
      <c r="E140" s="523"/>
      <c r="F140" s="523"/>
      <c r="G140" s="523"/>
      <c r="H140" s="523"/>
      <c r="I140" s="523"/>
      <c r="J140" s="523"/>
      <c r="K140" s="523"/>
      <c r="L140" s="523"/>
      <c r="M140" s="523"/>
      <c r="N140" s="523"/>
    </row>
    <row r="141" spans="1:14" ht="16.5" customHeight="1">
      <c r="A141" s="354" t="s">
        <v>1538</v>
      </c>
      <c r="B141" s="522">
        <f>B!AC61</f>
        <v>0</v>
      </c>
      <c r="C141" s="523"/>
      <c r="D141" s="523"/>
      <c r="E141" s="523"/>
      <c r="F141" s="523"/>
      <c r="G141" s="523"/>
      <c r="H141" s="523"/>
      <c r="I141" s="523"/>
      <c r="J141" s="523"/>
      <c r="K141" s="523"/>
      <c r="L141" s="523"/>
      <c r="M141" s="523"/>
      <c r="N141" s="523"/>
    </row>
    <row r="142" spans="1:14" ht="16.5" customHeight="1">
      <c r="A142" s="354" t="s">
        <v>1539</v>
      </c>
      <c r="B142" s="522">
        <f>B!AC62</f>
        <v>0</v>
      </c>
      <c r="C142" s="523"/>
      <c r="D142" s="523"/>
      <c r="E142" s="523"/>
      <c r="F142" s="523"/>
      <c r="G142" s="523"/>
      <c r="H142" s="523"/>
      <c r="I142" s="523"/>
      <c r="J142" s="523"/>
      <c r="K142" s="523"/>
      <c r="L142" s="523"/>
      <c r="M142" s="523"/>
      <c r="N142" s="523"/>
    </row>
    <row r="143" spans="1:14" ht="16.5" customHeight="1">
      <c r="A143" s="354" t="s">
        <v>1540</v>
      </c>
      <c r="B143" s="522">
        <f>B!AC63</f>
        <v>0</v>
      </c>
      <c r="C143" s="523"/>
      <c r="D143" s="523"/>
      <c r="E143" s="523"/>
      <c r="F143" s="523"/>
      <c r="G143" s="523"/>
      <c r="H143" s="523"/>
      <c r="I143" s="523"/>
      <c r="J143" s="523"/>
      <c r="K143" s="523"/>
      <c r="L143" s="523"/>
      <c r="M143" s="523"/>
      <c r="N143" s="523"/>
    </row>
    <row r="144" spans="1:14" ht="16.5" customHeight="1">
      <c r="A144" s="354" t="s">
        <v>1541</v>
      </c>
      <c r="B144" s="522">
        <f>B!AC64</f>
        <v>0</v>
      </c>
      <c r="C144" s="523"/>
      <c r="D144" s="523"/>
      <c r="E144" s="523"/>
      <c r="F144" s="523"/>
      <c r="G144" s="523"/>
      <c r="H144" s="523"/>
      <c r="I144" s="523"/>
      <c r="J144" s="523"/>
      <c r="K144" s="523"/>
      <c r="L144" s="523"/>
      <c r="M144" s="523"/>
      <c r="N144" s="523"/>
    </row>
    <row r="145" spans="1:14" ht="16.5" customHeight="1">
      <c r="A145" s="354" t="s">
        <v>1542</v>
      </c>
      <c r="B145" s="522">
        <f>B!AC65</f>
        <v>0</v>
      </c>
      <c r="C145" s="523"/>
      <c r="D145" s="523"/>
      <c r="E145" s="523"/>
      <c r="F145" s="523"/>
      <c r="G145" s="523"/>
      <c r="H145" s="523"/>
      <c r="I145" s="523"/>
      <c r="J145" s="523"/>
      <c r="K145" s="523"/>
      <c r="L145" s="523"/>
      <c r="M145" s="523"/>
      <c r="N145" s="523"/>
    </row>
    <row r="146" spans="1:14" ht="16.5" customHeight="1">
      <c r="A146" s="354" t="s">
        <v>1543</v>
      </c>
      <c r="B146" s="522">
        <f>B!AC66</f>
        <v>0</v>
      </c>
      <c r="C146" s="523"/>
      <c r="D146" s="523"/>
      <c r="E146" s="523"/>
      <c r="F146" s="523"/>
      <c r="G146" s="523"/>
      <c r="H146" s="523"/>
      <c r="I146" s="523"/>
      <c r="J146" s="523"/>
      <c r="K146" s="523"/>
      <c r="L146" s="523"/>
      <c r="M146" s="523"/>
      <c r="N146" s="523"/>
    </row>
    <row r="147" spans="1:14" ht="16.5" customHeight="1">
      <c r="A147" s="354" t="s">
        <v>1544</v>
      </c>
      <c r="B147" s="522">
        <f>B!AC67</f>
        <v>0</v>
      </c>
      <c r="C147" s="523"/>
      <c r="D147" s="523"/>
      <c r="E147" s="523"/>
      <c r="F147" s="523"/>
      <c r="G147" s="523"/>
      <c r="H147" s="523"/>
      <c r="I147" s="523"/>
      <c r="J147" s="523"/>
      <c r="K147" s="523"/>
      <c r="L147" s="523"/>
      <c r="M147" s="523"/>
      <c r="N147" s="523"/>
    </row>
    <row r="148" spans="1:14" ht="16.5" customHeight="1">
      <c r="A148" s="354" t="s">
        <v>1545</v>
      </c>
      <c r="B148" s="522">
        <f>B!AC68</f>
        <v>0</v>
      </c>
      <c r="C148" s="523"/>
      <c r="D148" s="523"/>
      <c r="E148" s="523"/>
      <c r="F148" s="523"/>
      <c r="G148" s="523"/>
      <c r="H148" s="523"/>
      <c r="I148" s="523"/>
      <c r="J148" s="523"/>
      <c r="K148" s="523"/>
      <c r="L148" s="523"/>
      <c r="M148" s="523"/>
      <c r="N148" s="523"/>
    </row>
    <row r="149" spans="1:14" ht="16.5" customHeight="1">
      <c r="A149" s="354" t="s">
        <v>1546</v>
      </c>
      <c r="B149" s="522">
        <f>B!AC69</f>
        <v>0</v>
      </c>
      <c r="C149" s="523"/>
      <c r="D149" s="523"/>
      <c r="E149" s="523"/>
      <c r="F149" s="523"/>
      <c r="G149" s="523"/>
      <c r="H149" s="523"/>
      <c r="I149" s="523"/>
      <c r="J149" s="523"/>
      <c r="K149" s="523"/>
      <c r="L149" s="523"/>
      <c r="M149" s="523"/>
      <c r="N149" s="523"/>
    </row>
    <row r="150" spans="1:14" ht="16.5" customHeight="1">
      <c r="A150" s="354" t="s">
        <v>1547</v>
      </c>
      <c r="B150" s="522">
        <f>B!AC70</f>
        <v>0</v>
      </c>
      <c r="C150" s="523"/>
      <c r="D150" s="523"/>
      <c r="E150" s="523"/>
      <c r="F150" s="523"/>
      <c r="G150" s="523"/>
      <c r="H150" s="523"/>
      <c r="I150" s="523"/>
      <c r="J150" s="523"/>
      <c r="K150" s="523"/>
      <c r="L150" s="523"/>
      <c r="M150" s="523"/>
      <c r="N150" s="523"/>
    </row>
    <row r="151" spans="1:14" ht="16.5" customHeight="1">
      <c r="A151" s="354" t="s">
        <v>1548</v>
      </c>
      <c r="B151" s="522">
        <f>B!AC71</f>
        <v>0</v>
      </c>
      <c r="C151" s="523"/>
      <c r="D151" s="523"/>
      <c r="E151" s="523"/>
      <c r="F151" s="523"/>
      <c r="G151" s="523"/>
      <c r="H151" s="523"/>
      <c r="I151" s="523"/>
      <c r="J151" s="523"/>
      <c r="K151" s="523"/>
      <c r="L151" s="523"/>
      <c r="M151" s="523"/>
      <c r="N151" s="523"/>
    </row>
    <row r="152" spans="1:14" ht="16.5" customHeight="1">
      <c r="A152" s="354" t="s">
        <v>1549</v>
      </c>
      <c r="B152" s="522">
        <f>B!AC72</f>
        <v>0</v>
      </c>
      <c r="C152" s="523"/>
      <c r="D152" s="523"/>
      <c r="E152" s="523"/>
      <c r="F152" s="523"/>
      <c r="G152" s="523"/>
      <c r="H152" s="523"/>
      <c r="I152" s="523"/>
      <c r="J152" s="523"/>
      <c r="K152" s="523"/>
      <c r="L152" s="523"/>
      <c r="M152" s="523"/>
      <c r="N152" s="523"/>
    </row>
    <row r="153" spans="1:14" ht="16.5" customHeight="1">
      <c r="A153" s="354" t="s">
        <v>1550</v>
      </c>
      <c r="B153" s="522">
        <f>B!AC73</f>
        <v>0</v>
      </c>
      <c r="C153" s="523"/>
      <c r="D153" s="523"/>
      <c r="E153" s="523"/>
      <c r="F153" s="523"/>
      <c r="G153" s="523"/>
      <c r="H153" s="523"/>
      <c r="I153" s="523"/>
      <c r="J153" s="523"/>
      <c r="K153" s="523"/>
      <c r="L153" s="523"/>
      <c r="M153" s="523"/>
      <c r="N153" s="523"/>
    </row>
    <row r="154" spans="1:14" ht="16.5" customHeight="1">
      <c r="A154" s="354" t="s">
        <v>1551</v>
      </c>
      <c r="B154" s="522">
        <f>B!AC74</f>
        <v>0</v>
      </c>
      <c r="C154" s="523"/>
      <c r="D154" s="523"/>
      <c r="E154" s="523"/>
      <c r="F154" s="523"/>
      <c r="G154" s="523"/>
      <c r="H154" s="523"/>
      <c r="I154" s="523"/>
      <c r="J154" s="523"/>
      <c r="K154" s="523"/>
      <c r="L154" s="523"/>
      <c r="M154" s="523"/>
      <c r="N154" s="523"/>
    </row>
    <row r="155" spans="1:14" ht="16.5" customHeight="1">
      <c r="A155" s="354" t="s">
        <v>1552</v>
      </c>
      <c r="B155" s="522">
        <f>B!AC75</f>
        <v>0</v>
      </c>
      <c r="C155" s="523"/>
      <c r="D155" s="523"/>
      <c r="E155" s="523"/>
      <c r="F155" s="523"/>
      <c r="G155" s="523"/>
      <c r="H155" s="523"/>
      <c r="I155" s="523"/>
      <c r="J155" s="523"/>
      <c r="K155" s="523"/>
      <c r="L155" s="523"/>
      <c r="M155" s="523"/>
      <c r="N155" s="523"/>
    </row>
    <row r="156" spans="1:14" ht="16.5" customHeight="1">
      <c r="A156" s="354" t="s">
        <v>1553</v>
      </c>
      <c r="B156" s="522">
        <f>B!AC76</f>
        <v>0</v>
      </c>
      <c r="C156" s="523"/>
      <c r="D156" s="523"/>
      <c r="E156" s="523"/>
      <c r="F156" s="523"/>
      <c r="G156" s="523"/>
      <c r="H156" s="523"/>
      <c r="I156" s="523"/>
      <c r="J156" s="523"/>
      <c r="K156" s="523"/>
      <c r="L156" s="523"/>
      <c r="M156" s="523"/>
      <c r="N156" s="523"/>
    </row>
    <row r="157" spans="1:14" ht="16.5" customHeight="1">
      <c r="A157" s="354" t="s">
        <v>1554</v>
      </c>
      <c r="B157" s="522">
        <f>B!AC77</f>
        <v>0</v>
      </c>
      <c r="C157" s="523"/>
      <c r="D157" s="523"/>
      <c r="E157" s="523"/>
      <c r="F157" s="523"/>
      <c r="G157" s="523"/>
      <c r="H157" s="523"/>
      <c r="I157" s="523"/>
      <c r="J157" s="523"/>
      <c r="K157" s="523"/>
      <c r="L157" s="523"/>
      <c r="M157" s="523"/>
      <c r="N157" s="523"/>
    </row>
    <row r="158" spans="1:14" ht="16.5" customHeight="1">
      <c r="A158" s="354" t="s">
        <v>1555</v>
      </c>
      <c r="B158" s="522">
        <f>B!AC78</f>
        <v>0</v>
      </c>
      <c r="C158" s="523"/>
      <c r="D158" s="523"/>
      <c r="E158" s="523"/>
      <c r="F158" s="523"/>
      <c r="G158" s="523"/>
      <c r="H158" s="523"/>
      <c r="I158" s="523"/>
      <c r="J158" s="523"/>
      <c r="K158" s="523"/>
      <c r="L158" s="523"/>
      <c r="M158" s="523"/>
      <c r="N158" s="523"/>
    </row>
    <row r="159" spans="1:14" ht="16.5" customHeight="1">
      <c r="A159" s="354" t="s">
        <v>1556</v>
      </c>
      <c r="B159" s="522">
        <f>B!AC79</f>
        <v>0</v>
      </c>
      <c r="C159" s="523"/>
      <c r="D159" s="523"/>
      <c r="E159" s="523"/>
      <c r="F159" s="523"/>
      <c r="G159" s="523"/>
      <c r="H159" s="523"/>
      <c r="I159" s="523"/>
      <c r="J159" s="523"/>
      <c r="K159" s="523"/>
      <c r="L159" s="523"/>
      <c r="M159" s="523"/>
      <c r="N159" s="523"/>
    </row>
    <row r="160" spans="1:14" ht="16.5" customHeight="1">
      <c r="A160" s="354" t="s">
        <v>1557</v>
      </c>
      <c r="B160" s="522">
        <f>B!AC80</f>
        <v>0</v>
      </c>
      <c r="C160" s="523"/>
      <c r="D160" s="523"/>
      <c r="E160" s="523"/>
      <c r="F160" s="523"/>
      <c r="G160" s="523"/>
      <c r="H160" s="523"/>
      <c r="I160" s="523"/>
      <c r="J160" s="523"/>
      <c r="K160" s="523"/>
      <c r="L160" s="523"/>
      <c r="M160" s="523"/>
      <c r="N160" s="523"/>
    </row>
    <row r="161" spans="1:14" ht="16.5" customHeight="1">
      <c r="A161" s="354" t="s">
        <v>1558</v>
      </c>
      <c r="B161" s="522">
        <f>B!AC81</f>
        <v>0</v>
      </c>
      <c r="C161" s="523"/>
      <c r="D161" s="523"/>
      <c r="E161" s="523"/>
      <c r="F161" s="523"/>
      <c r="G161" s="523"/>
      <c r="H161" s="523"/>
      <c r="I161" s="523"/>
      <c r="J161" s="523"/>
      <c r="K161" s="523"/>
      <c r="L161" s="523"/>
      <c r="M161" s="523"/>
      <c r="N161" s="523"/>
    </row>
    <row r="162" spans="1:14" ht="16.5" customHeight="1">
      <c r="A162" s="354" t="s">
        <v>1559</v>
      </c>
      <c r="B162" s="522">
        <f>B!AC82</f>
        <v>0</v>
      </c>
      <c r="C162" s="523"/>
      <c r="D162" s="523"/>
      <c r="E162" s="523"/>
      <c r="F162" s="523"/>
      <c r="G162" s="523"/>
      <c r="H162" s="523"/>
      <c r="I162" s="523"/>
      <c r="J162" s="523"/>
      <c r="K162" s="523"/>
      <c r="L162" s="523"/>
      <c r="M162" s="523"/>
      <c r="N162" s="523"/>
    </row>
    <row r="163" spans="1:14" ht="16.5" customHeight="1">
      <c r="A163" s="354" t="s">
        <v>1560</v>
      </c>
      <c r="B163" s="522">
        <f>B!AC83</f>
        <v>0</v>
      </c>
      <c r="C163" s="523"/>
      <c r="D163" s="523"/>
      <c r="E163" s="523"/>
      <c r="F163" s="523"/>
      <c r="G163" s="523"/>
      <c r="H163" s="523"/>
      <c r="I163" s="523"/>
      <c r="J163" s="523"/>
      <c r="K163" s="523"/>
      <c r="L163" s="523"/>
      <c r="M163" s="523"/>
      <c r="N163" s="523"/>
    </row>
    <row r="164" spans="1:14" ht="16.5" customHeight="1">
      <c r="A164" s="354" t="s">
        <v>1561</v>
      </c>
      <c r="B164" s="522">
        <f>B!AC84</f>
        <v>0</v>
      </c>
      <c r="C164" s="523"/>
      <c r="D164" s="523"/>
      <c r="E164" s="523"/>
      <c r="F164" s="523"/>
      <c r="G164" s="523"/>
      <c r="H164" s="523"/>
      <c r="I164" s="523"/>
      <c r="J164" s="523"/>
      <c r="K164" s="523"/>
      <c r="L164" s="523"/>
      <c r="M164" s="523"/>
      <c r="N164" s="523"/>
    </row>
    <row r="165" spans="1:14" ht="16.5" customHeight="1">
      <c r="A165" s="354" t="s">
        <v>1562</v>
      </c>
      <c r="B165" s="522">
        <f>B!AC85</f>
        <v>0</v>
      </c>
      <c r="C165" s="523"/>
      <c r="D165" s="523"/>
      <c r="E165" s="523"/>
      <c r="F165" s="523"/>
      <c r="G165" s="523"/>
      <c r="H165" s="523"/>
      <c r="I165" s="523"/>
      <c r="J165" s="523"/>
      <c r="K165" s="523"/>
      <c r="L165" s="523"/>
      <c r="M165" s="523"/>
      <c r="N165" s="523"/>
    </row>
    <row r="166" spans="1:14" ht="16.5" customHeight="1">
      <c r="A166" s="354" t="s">
        <v>1563</v>
      </c>
      <c r="B166" s="522">
        <f>B!AC86</f>
        <v>0</v>
      </c>
      <c r="C166" s="523"/>
      <c r="D166" s="523"/>
      <c r="E166" s="523"/>
      <c r="F166" s="523"/>
      <c r="G166" s="523"/>
      <c r="H166" s="523"/>
      <c r="I166" s="523"/>
      <c r="J166" s="523"/>
      <c r="K166" s="523"/>
      <c r="L166" s="523"/>
      <c r="M166" s="523"/>
      <c r="N166" s="523"/>
    </row>
    <row r="167" spans="1:14" ht="16.5" customHeight="1">
      <c r="A167" s="354" t="s">
        <v>1564</v>
      </c>
      <c r="B167" s="522">
        <f>B!AC87</f>
        <v>0</v>
      </c>
      <c r="C167" s="523"/>
      <c r="D167" s="523"/>
      <c r="E167" s="523"/>
      <c r="F167" s="523"/>
      <c r="G167" s="523"/>
      <c r="H167" s="523"/>
      <c r="I167" s="523"/>
      <c r="J167" s="523"/>
      <c r="K167" s="523"/>
      <c r="L167" s="523"/>
      <c r="M167" s="523"/>
      <c r="N167" s="523"/>
    </row>
    <row r="168" spans="1:14" ht="16.5" customHeight="1">
      <c r="A168" s="354" t="s">
        <v>1565</v>
      </c>
      <c r="B168" s="522">
        <f>B!AC88</f>
        <v>0</v>
      </c>
      <c r="C168" s="523"/>
      <c r="D168" s="523"/>
      <c r="E168" s="523"/>
      <c r="F168" s="523"/>
      <c r="G168" s="523"/>
      <c r="H168" s="523"/>
      <c r="I168" s="523"/>
      <c r="J168" s="523"/>
      <c r="K168" s="523"/>
      <c r="L168" s="523"/>
      <c r="M168" s="523"/>
      <c r="N168" s="523"/>
    </row>
    <row r="169" spans="1:14" ht="16.5" customHeight="1">
      <c r="A169" s="354" t="s">
        <v>1566</v>
      </c>
      <c r="B169" s="522">
        <f>B!AC89</f>
        <v>0</v>
      </c>
      <c r="C169" s="523"/>
      <c r="D169" s="523"/>
      <c r="E169" s="523"/>
      <c r="F169" s="523"/>
      <c r="G169" s="523"/>
      <c r="H169" s="523"/>
      <c r="I169" s="523"/>
      <c r="J169" s="523"/>
      <c r="K169" s="523"/>
      <c r="L169" s="523"/>
      <c r="M169" s="523"/>
      <c r="N169" s="523"/>
    </row>
    <row r="170" spans="1:14" ht="16.5" customHeight="1">
      <c r="A170" s="354" t="s">
        <v>1567</v>
      </c>
      <c r="B170" s="522">
        <f>B!AC90</f>
        <v>0</v>
      </c>
      <c r="C170" s="523"/>
      <c r="D170" s="523"/>
      <c r="E170" s="523"/>
      <c r="F170" s="523"/>
      <c r="G170" s="523"/>
      <c r="H170" s="523"/>
      <c r="I170" s="523"/>
      <c r="J170" s="523"/>
      <c r="K170" s="523"/>
      <c r="L170" s="523"/>
      <c r="M170" s="523"/>
      <c r="N170" s="523"/>
    </row>
    <row r="171" spans="1:14" ht="16.5" customHeight="1">
      <c r="A171" s="354" t="s">
        <v>1568</v>
      </c>
      <c r="B171" s="522">
        <f>B!AC91</f>
        <v>0</v>
      </c>
      <c r="C171" s="523"/>
      <c r="D171" s="523"/>
      <c r="E171" s="523"/>
      <c r="F171" s="523"/>
      <c r="G171" s="523"/>
      <c r="H171" s="523"/>
      <c r="I171" s="523"/>
      <c r="J171" s="523"/>
      <c r="K171" s="523"/>
      <c r="L171" s="523"/>
      <c r="M171" s="523"/>
      <c r="N171" s="523"/>
    </row>
    <row r="172" spans="1:14" ht="16.5" customHeight="1">
      <c r="A172" s="354" t="s">
        <v>1569</v>
      </c>
      <c r="B172" s="522">
        <f>B!AC92</f>
        <v>0</v>
      </c>
      <c r="C172" s="523"/>
      <c r="D172" s="523"/>
      <c r="E172" s="523"/>
      <c r="F172" s="523"/>
      <c r="G172" s="523"/>
      <c r="H172" s="523"/>
      <c r="I172" s="523"/>
      <c r="J172" s="523"/>
      <c r="K172" s="523"/>
      <c r="L172" s="523"/>
      <c r="M172" s="523"/>
      <c r="N172" s="523"/>
    </row>
    <row r="173" spans="1:14" ht="16.5" customHeight="1">
      <c r="A173" s="354" t="s">
        <v>1570</v>
      </c>
      <c r="B173" s="522">
        <f>B!AC93</f>
        <v>0</v>
      </c>
      <c r="C173" s="523"/>
      <c r="D173" s="523"/>
      <c r="E173" s="523"/>
      <c r="F173" s="523"/>
      <c r="G173" s="523"/>
      <c r="H173" s="523"/>
      <c r="I173" s="523"/>
      <c r="J173" s="523"/>
      <c r="K173" s="523"/>
      <c r="L173" s="523"/>
      <c r="M173" s="523"/>
      <c r="N173" s="523"/>
    </row>
    <row r="174" spans="1:14" ht="16.5" customHeight="1">
      <c r="A174" s="354" t="s">
        <v>1571</v>
      </c>
      <c r="B174" s="522">
        <f>B!AC94</f>
        <v>0</v>
      </c>
      <c r="C174" s="523"/>
      <c r="D174" s="523"/>
      <c r="E174" s="523"/>
      <c r="F174" s="523"/>
      <c r="G174" s="523"/>
      <c r="H174" s="523"/>
      <c r="I174" s="523"/>
      <c r="J174" s="523"/>
      <c r="K174" s="523"/>
      <c r="L174" s="523"/>
      <c r="M174" s="523"/>
      <c r="N174" s="523"/>
    </row>
    <row r="175" spans="1:14" ht="16.5" customHeight="1">
      <c r="A175" s="354" t="s">
        <v>1572</v>
      </c>
      <c r="B175" s="522">
        <f>B!AC95</f>
        <v>0</v>
      </c>
      <c r="C175" s="523"/>
      <c r="D175" s="523"/>
      <c r="E175" s="523"/>
      <c r="F175" s="523"/>
      <c r="G175" s="523"/>
      <c r="H175" s="523"/>
      <c r="I175" s="523"/>
      <c r="J175" s="523"/>
      <c r="K175" s="523"/>
      <c r="L175" s="523"/>
      <c r="M175" s="523"/>
      <c r="N175" s="523"/>
    </row>
    <row r="176" spans="1:14" ht="16.5" customHeight="1">
      <c r="A176" s="354" t="s">
        <v>1573</v>
      </c>
      <c r="B176" s="522">
        <f>B!AC96</f>
        <v>0</v>
      </c>
      <c r="C176" s="523"/>
      <c r="D176" s="523"/>
      <c r="E176" s="523"/>
      <c r="F176" s="523"/>
      <c r="G176" s="523"/>
      <c r="H176" s="523"/>
      <c r="I176" s="523"/>
      <c r="J176" s="523"/>
      <c r="K176" s="523"/>
      <c r="L176" s="523"/>
      <c r="M176" s="523"/>
      <c r="N176" s="523"/>
    </row>
    <row r="177" spans="1:14" ht="16.5" customHeight="1">
      <c r="A177" s="354" t="s">
        <v>1574</v>
      </c>
      <c r="B177" s="522">
        <f>B!AC97</f>
        <v>0</v>
      </c>
      <c r="C177" s="523"/>
      <c r="D177" s="523"/>
      <c r="E177" s="523"/>
      <c r="F177" s="523"/>
      <c r="G177" s="523"/>
      <c r="H177" s="523"/>
      <c r="I177" s="523"/>
      <c r="J177" s="523"/>
      <c r="K177" s="523"/>
      <c r="L177" s="523"/>
      <c r="M177" s="523"/>
      <c r="N177" s="523"/>
    </row>
    <row r="178" spans="1:14" ht="16.5" customHeight="1">
      <c r="A178" s="354" t="s">
        <v>1575</v>
      </c>
      <c r="B178" s="522">
        <f>B!AC98</f>
        <v>0</v>
      </c>
      <c r="C178" s="523"/>
      <c r="D178" s="523"/>
      <c r="E178" s="523"/>
      <c r="F178" s="523"/>
      <c r="G178" s="523"/>
      <c r="H178" s="523"/>
      <c r="I178" s="523"/>
      <c r="J178" s="523"/>
      <c r="K178" s="523"/>
      <c r="L178" s="523"/>
      <c r="M178" s="523"/>
      <c r="N178" s="523"/>
    </row>
    <row r="179" spans="1:14" ht="16.5" customHeight="1">
      <c r="A179" s="354" t="s">
        <v>1576</v>
      </c>
      <c r="B179" s="522">
        <f>B!AC99</f>
        <v>0</v>
      </c>
      <c r="C179" s="523"/>
      <c r="D179" s="523"/>
      <c r="E179" s="523"/>
      <c r="F179" s="523"/>
      <c r="G179" s="523"/>
      <c r="H179" s="523"/>
      <c r="I179" s="523"/>
      <c r="J179" s="523"/>
      <c r="K179" s="523"/>
      <c r="L179" s="523"/>
      <c r="M179" s="523"/>
      <c r="N179" s="523"/>
    </row>
    <row r="180" spans="1:14" ht="16.5" customHeight="1">
      <c r="A180" s="354" t="s">
        <v>1577</v>
      </c>
      <c r="B180" s="522">
        <f>B!AC100</f>
        <v>0</v>
      </c>
      <c r="C180" s="523"/>
      <c r="D180" s="523"/>
      <c r="E180" s="523"/>
      <c r="F180" s="523"/>
      <c r="G180" s="523"/>
      <c r="H180" s="523"/>
      <c r="I180" s="523"/>
      <c r="J180" s="523"/>
      <c r="K180" s="523"/>
      <c r="L180" s="523"/>
      <c r="M180" s="523"/>
      <c r="N180" s="523"/>
    </row>
    <row r="181" spans="1:14" ht="16.5" customHeight="1">
      <c r="A181" s="354" t="s">
        <v>1578</v>
      </c>
      <c r="B181" s="522">
        <f>B!AC101</f>
        <v>0</v>
      </c>
      <c r="C181" s="523"/>
      <c r="D181" s="523"/>
      <c r="E181" s="523"/>
      <c r="F181" s="523"/>
      <c r="G181" s="523"/>
      <c r="H181" s="523"/>
      <c r="I181" s="523"/>
      <c r="J181" s="523"/>
      <c r="K181" s="523"/>
      <c r="L181" s="523"/>
      <c r="M181" s="523"/>
      <c r="N181" s="523"/>
    </row>
    <row r="182" spans="1:14" ht="16.5" customHeight="1">
      <c r="A182" s="354" t="s">
        <v>1579</v>
      </c>
      <c r="B182" s="522">
        <f>B!AC102</f>
        <v>0</v>
      </c>
      <c r="C182" s="523"/>
      <c r="D182" s="523"/>
      <c r="E182" s="523"/>
      <c r="F182" s="523"/>
      <c r="G182" s="523"/>
      <c r="H182" s="523"/>
      <c r="I182" s="523"/>
      <c r="J182" s="523"/>
      <c r="K182" s="523"/>
      <c r="L182" s="523"/>
      <c r="M182" s="523"/>
      <c r="N182" s="523"/>
    </row>
    <row r="183" spans="1:14" ht="16.5" customHeight="1">
      <c r="A183" s="354" t="s">
        <v>1580</v>
      </c>
      <c r="B183" s="522">
        <f>B!AC103</f>
        <v>0</v>
      </c>
      <c r="C183" s="523"/>
      <c r="D183" s="523"/>
      <c r="E183" s="523"/>
      <c r="F183" s="523"/>
      <c r="G183" s="523"/>
      <c r="H183" s="523"/>
      <c r="I183" s="523"/>
      <c r="J183" s="523"/>
      <c r="K183" s="523"/>
      <c r="L183" s="523"/>
      <c r="M183" s="523"/>
      <c r="N183" s="523"/>
    </row>
    <row r="184" spans="1:14" ht="16.5" customHeight="1">
      <c r="A184" s="354" t="s">
        <v>1581</v>
      </c>
      <c r="B184" s="522">
        <f>B!AC104</f>
        <v>0</v>
      </c>
      <c r="C184" s="523"/>
      <c r="D184" s="523"/>
      <c r="E184" s="523"/>
      <c r="F184" s="523"/>
      <c r="G184" s="523"/>
      <c r="H184" s="523"/>
      <c r="I184" s="523"/>
      <c r="J184" s="523"/>
      <c r="K184" s="523"/>
      <c r="L184" s="523"/>
      <c r="M184" s="523"/>
      <c r="N184" s="523"/>
    </row>
    <row r="185" spans="1:14" ht="16.5" customHeight="1">
      <c r="A185" s="354" t="s">
        <v>1582</v>
      </c>
      <c r="B185" s="522">
        <f>B!AC105</f>
        <v>0</v>
      </c>
      <c r="C185" s="523"/>
      <c r="D185" s="523"/>
      <c r="E185" s="523"/>
      <c r="F185" s="523"/>
      <c r="G185" s="523"/>
      <c r="H185" s="523"/>
      <c r="I185" s="523"/>
      <c r="J185" s="523"/>
      <c r="K185" s="523"/>
      <c r="L185" s="523"/>
      <c r="M185" s="523"/>
      <c r="N185" s="523"/>
    </row>
    <row r="186" spans="1:14" ht="16.5" customHeight="1">
      <c r="A186" s="354" t="s">
        <v>1583</v>
      </c>
      <c r="B186" s="522">
        <f>B!AC106</f>
        <v>0</v>
      </c>
      <c r="C186" s="523"/>
      <c r="D186" s="523"/>
      <c r="E186" s="523"/>
      <c r="F186" s="523"/>
      <c r="G186" s="523"/>
      <c r="H186" s="523"/>
      <c r="I186" s="523"/>
      <c r="J186" s="523"/>
      <c r="K186" s="523"/>
      <c r="L186" s="523"/>
      <c r="M186" s="523"/>
      <c r="N186" s="523"/>
    </row>
    <row r="187" spans="1:14" ht="16.5" customHeight="1">
      <c r="A187" s="354" t="s">
        <v>1584</v>
      </c>
      <c r="B187" s="522">
        <f>B!AC107</f>
        <v>0</v>
      </c>
      <c r="C187" s="523"/>
      <c r="D187" s="523"/>
      <c r="E187" s="523"/>
      <c r="F187" s="523"/>
      <c r="G187" s="523"/>
      <c r="H187" s="523"/>
      <c r="I187" s="523"/>
      <c r="J187" s="523"/>
      <c r="K187" s="523"/>
      <c r="L187" s="523"/>
      <c r="M187" s="523"/>
      <c r="N187" s="523"/>
    </row>
    <row r="188" spans="1:14" ht="16.5" customHeight="1">
      <c r="A188" s="354" t="s">
        <v>1585</v>
      </c>
      <c r="B188" s="522">
        <f>B!AC108</f>
        <v>0</v>
      </c>
      <c r="C188" s="523"/>
      <c r="D188" s="523"/>
      <c r="E188" s="523"/>
      <c r="F188" s="523"/>
      <c r="G188" s="523"/>
      <c r="H188" s="523"/>
      <c r="I188" s="523"/>
      <c r="J188" s="523"/>
      <c r="K188" s="523"/>
      <c r="L188" s="523"/>
      <c r="M188" s="523"/>
      <c r="N188" s="523"/>
    </row>
    <row r="189" spans="1:14" ht="16.5" customHeight="1">
      <c r="A189" s="354" t="s">
        <v>1586</v>
      </c>
      <c r="B189" s="522">
        <f>B!AC109</f>
        <v>0</v>
      </c>
      <c r="C189" s="523"/>
      <c r="D189" s="523"/>
      <c r="E189" s="523"/>
      <c r="F189" s="523"/>
      <c r="G189" s="523"/>
      <c r="H189" s="523"/>
      <c r="I189" s="523"/>
      <c r="J189" s="523"/>
      <c r="K189" s="523"/>
      <c r="L189" s="523"/>
      <c r="M189" s="523"/>
      <c r="N189" s="523"/>
    </row>
    <row r="190" spans="1:14" ht="16.5" customHeight="1">
      <c r="A190" s="354" t="s">
        <v>1587</v>
      </c>
      <c r="B190" s="522">
        <f>B!AC110</f>
        <v>0</v>
      </c>
      <c r="C190" s="523"/>
      <c r="D190" s="523"/>
      <c r="E190" s="523"/>
      <c r="F190" s="523"/>
      <c r="G190" s="523"/>
      <c r="H190" s="523"/>
      <c r="I190" s="523"/>
      <c r="J190" s="523"/>
      <c r="K190" s="523"/>
      <c r="L190" s="523"/>
      <c r="M190" s="523"/>
      <c r="N190" s="523"/>
    </row>
    <row r="191" spans="1:14" ht="16.5" customHeight="1">
      <c r="A191" s="354" t="s">
        <v>1588</v>
      </c>
      <c r="B191" s="522">
        <f>B!AC111</f>
        <v>0</v>
      </c>
      <c r="C191" s="523"/>
      <c r="D191" s="523"/>
      <c r="E191" s="523"/>
      <c r="F191" s="523"/>
      <c r="G191" s="523"/>
      <c r="H191" s="523"/>
      <c r="I191" s="523"/>
      <c r="J191" s="523"/>
      <c r="K191" s="523"/>
      <c r="L191" s="523"/>
      <c r="M191" s="523"/>
      <c r="N191" s="523"/>
    </row>
    <row r="192" spans="1:14" ht="16.5" customHeight="1">
      <c r="A192" s="354" t="s">
        <v>1589</v>
      </c>
      <c r="B192" s="522">
        <f>B!AC112</f>
        <v>0</v>
      </c>
      <c r="C192" s="523"/>
      <c r="D192" s="523"/>
      <c r="E192" s="523"/>
      <c r="F192" s="523"/>
      <c r="G192" s="523"/>
      <c r="H192" s="523"/>
      <c r="I192" s="523"/>
      <c r="J192" s="523"/>
      <c r="K192" s="523"/>
      <c r="L192" s="523"/>
      <c r="M192" s="523"/>
      <c r="N192" s="523"/>
    </row>
    <row r="193" spans="1:14" ht="16.5" customHeight="1">
      <c r="A193" s="354" t="s">
        <v>1590</v>
      </c>
      <c r="B193" s="522">
        <f>B!AC113</f>
        <v>0</v>
      </c>
      <c r="C193" s="523"/>
      <c r="D193" s="523"/>
      <c r="E193" s="523"/>
      <c r="F193" s="523"/>
      <c r="G193" s="523"/>
      <c r="H193" s="523"/>
      <c r="I193" s="523"/>
      <c r="J193" s="523"/>
      <c r="K193" s="523"/>
      <c r="L193" s="523"/>
      <c r="M193" s="523"/>
      <c r="N193" s="523"/>
    </row>
    <row r="194" spans="1:14" ht="16.5" customHeight="1">
      <c r="A194" s="354" t="s">
        <v>1591</v>
      </c>
      <c r="B194" s="522">
        <f>B!AC114</f>
        <v>0</v>
      </c>
      <c r="C194" s="523"/>
      <c r="D194" s="523"/>
      <c r="E194" s="523"/>
      <c r="F194" s="523"/>
      <c r="G194" s="523"/>
      <c r="H194" s="523"/>
      <c r="I194" s="523"/>
      <c r="J194" s="523"/>
      <c r="K194" s="523"/>
      <c r="L194" s="523"/>
      <c r="M194" s="523"/>
      <c r="N194" s="523"/>
    </row>
    <row r="195" spans="1:14" ht="16.5" customHeight="1">
      <c r="A195" s="354" t="s">
        <v>1592</v>
      </c>
      <c r="B195" s="522">
        <f>B!AC115</f>
        <v>0</v>
      </c>
      <c r="C195" s="523"/>
      <c r="D195" s="523"/>
      <c r="E195" s="523"/>
      <c r="F195" s="523"/>
      <c r="G195" s="523"/>
      <c r="H195" s="523"/>
      <c r="I195" s="523"/>
      <c r="J195" s="523"/>
      <c r="K195" s="523"/>
      <c r="L195" s="523"/>
      <c r="M195" s="523"/>
      <c r="N195" s="523"/>
    </row>
    <row r="196" spans="1:14" ht="16.5" customHeight="1">
      <c r="A196" s="354" t="s">
        <v>1593</v>
      </c>
      <c r="B196" s="522">
        <f>B!AC116</f>
        <v>0</v>
      </c>
      <c r="C196" s="523"/>
      <c r="D196" s="523"/>
      <c r="E196" s="523"/>
      <c r="F196" s="523"/>
      <c r="G196" s="523"/>
      <c r="H196" s="523"/>
      <c r="I196" s="523"/>
      <c r="J196" s="523"/>
      <c r="K196" s="523"/>
      <c r="L196" s="523"/>
      <c r="M196" s="523"/>
      <c r="N196" s="523"/>
    </row>
    <row r="197" spans="1:14" ht="16.5" customHeight="1">
      <c r="A197" s="354" t="s">
        <v>1594</v>
      </c>
      <c r="B197" s="522">
        <f>B!AC117</f>
        <v>0</v>
      </c>
      <c r="C197" s="523"/>
      <c r="D197" s="523"/>
      <c r="E197" s="523"/>
      <c r="F197" s="523"/>
      <c r="G197" s="523"/>
      <c r="H197" s="523"/>
      <c r="I197" s="523"/>
      <c r="J197" s="523"/>
      <c r="K197" s="523"/>
      <c r="L197" s="523"/>
      <c r="M197" s="523"/>
      <c r="N197" s="523"/>
    </row>
    <row r="198" spans="1:14" ht="16.5" customHeight="1">
      <c r="A198" s="354" t="s">
        <v>1595</v>
      </c>
      <c r="B198" s="522">
        <f>B!AC118</f>
        <v>0</v>
      </c>
      <c r="C198" s="523"/>
      <c r="D198" s="523"/>
      <c r="E198" s="523"/>
      <c r="F198" s="523"/>
      <c r="G198" s="523"/>
      <c r="H198" s="523"/>
      <c r="I198" s="523"/>
      <c r="J198" s="523"/>
      <c r="K198" s="523"/>
      <c r="L198" s="523"/>
      <c r="M198" s="523"/>
      <c r="N198" s="523"/>
    </row>
    <row r="199" spans="1:14" ht="16.5" customHeight="1">
      <c r="A199" s="354" t="s">
        <v>1596</v>
      </c>
      <c r="B199" s="522">
        <f>B!AC119</f>
        <v>0</v>
      </c>
      <c r="C199" s="523"/>
      <c r="D199" s="523"/>
      <c r="E199" s="523"/>
      <c r="F199" s="523"/>
      <c r="G199" s="523"/>
      <c r="H199" s="523"/>
      <c r="I199" s="523"/>
      <c r="J199" s="523"/>
      <c r="K199" s="523"/>
      <c r="L199" s="523"/>
      <c r="M199" s="523"/>
      <c r="N199" s="523"/>
    </row>
    <row r="200" spans="1:14" ht="16.5" customHeight="1">
      <c r="A200" s="354" t="s">
        <v>1597</v>
      </c>
      <c r="B200" s="522">
        <f>B!AC120</f>
        <v>0</v>
      </c>
      <c r="C200" s="523"/>
      <c r="D200" s="523"/>
      <c r="E200" s="523"/>
      <c r="F200" s="523"/>
      <c r="G200" s="523"/>
      <c r="H200" s="523"/>
      <c r="I200" s="523"/>
      <c r="J200" s="523"/>
      <c r="K200" s="523"/>
      <c r="L200" s="523"/>
      <c r="M200" s="523"/>
      <c r="N200" s="523"/>
    </row>
    <row r="201" spans="1:14" ht="16.5" customHeight="1">
      <c r="A201" s="354" t="s">
        <v>1598</v>
      </c>
      <c r="B201" s="522">
        <f>B!AC121</f>
        <v>0</v>
      </c>
      <c r="C201" s="523"/>
      <c r="D201" s="523"/>
      <c r="E201" s="523"/>
      <c r="F201" s="523"/>
      <c r="G201" s="523"/>
      <c r="H201" s="523"/>
      <c r="I201" s="523"/>
      <c r="J201" s="523"/>
      <c r="K201" s="523"/>
      <c r="L201" s="523"/>
      <c r="M201" s="523"/>
      <c r="N201" s="523"/>
    </row>
    <row r="202" spans="1:14" ht="16.5" customHeight="1">
      <c r="A202" s="354" t="s">
        <v>1599</v>
      </c>
      <c r="B202" s="522">
        <f>B!AC122</f>
        <v>0</v>
      </c>
      <c r="C202" s="523"/>
      <c r="D202" s="523"/>
      <c r="E202" s="523"/>
      <c r="F202" s="523"/>
      <c r="G202" s="523"/>
      <c r="H202" s="523"/>
      <c r="I202" s="523"/>
      <c r="J202" s="523"/>
      <c r="K202" s="523"/>
      <c r="L202" s="523"/>
      <c r="M202" s="523"/>
      <c r="N202" s="523"/>
    </row>
    <row r="203" spans="1:14" ht="16.5" customHeight="1">
      <c r="A203" s="354" t="s">
        <v>1600</v>
      </c>
      <c r="B203" s="522">
        <f>B!AC123</f>
        <v>0</v>
      </c>
      <c r="C203" s="523"/>
      <c r="D203" s="523"/>
      <c r="E203" s="523"/>
      <c r="F203" s="523"/>
      <c r="G203" s="523"/>
      <c r="H203" s="523"/>
      <c r="I203" s="523"/>
      <c r="J203" s="523"/>
      <c r="K203" s="523"/>
      <c r="L203" s="523"/>
      <c r="M203" s="523"/>
      <c r="N203" s="523"/>
    </row>
    <row r="204" spans="1:14" ht="16.5" customHeight="1">
      <c r="A204" s="354" t="s">
        <v>1601</v>
      </c>
      <c r="B204" s="522">
        <f>B!AC124</f>
        <v>0</v>
      </c>
      <c r="C204" s="523"/>
      <c r="D204" s="523"/>
      <c r="E204" s="523"/>
      <c r="F204" s="523"/>
      <c r="G204" s="523"/>
      <c r="H204" s="523"/>
      <c r="I204" s="523"/>
      <c r="J204" s="523"/>
      <c r="K204" s="523"/>
      <c r="L204" s="523"/>
      <c r="M204" s="523"/>
      <c r="N204" s="523"/>
    </row>
    <row r="205" spans="1:14" ht="16.5" customHeight="1">
      <c r="A205" s="354" t="s">
        <v>1602</v>
      </c>
      <c r="B205" s="522">
        <f>B!AC125</f>
        <v>0</v>
      </c>
      <c r="C205" s="523"/>
      <c r="D205" s="523"/>
      <c r="E205" s="523"/>
      <c r="F205" s="523"/>
      <c r="G205" s="523"/>
      <c r="H205" s="523"/>
      <c r="I205" s="523"/>
      <c r="J205" s="523"/>
      <c r="K205" s="523"/>
      <c r="L205" s="523"/>
      <c r="M205" s="523"/>
      <c r="N205" s="523"/>
    </row>
    <row r="206" spans="1:14" ht="16.5" customHeight="1">
      <c r="A206" s="354" t="s">
        <v>1603</v>
      </c>
      <c r="B206" s="522">
        <f>B!AC126</f>
        <v>0</v>
      </c>
      <c r="C206" s="523"/>
      <c r="D206" s="523"/>
      <c r="E206" s="523"/>
      <c r="F206" s="523"/>
      <c r="G206" s="523"/>
      <c r="H206" s="523"/>
      <c r="I206" s="523"/>
      <c r="J206" s="523"/>
      <c r="K206" s="523"/>
      <c r="L206" s="523"/>
      <c r="M206" s="523"/>
      <c r="N206" s="523"/>
    </row>
    <row r="207" spans="1:14" ht="16.5" customHeight="1">
      <c r="A207" s="354" t="s">
        <v>1604</v>
      </c>
      <c r="B207" s="522">
        <f>B!AC127</f>
        <v>0</v>
      </c>
      <c r="C207" s="523"/>
      <c r="D207" s="523"/>
      <c r="E207" s="523"/>
      <c r="F207" s="523"/>
      <c r="G207" s="523"/>
      <c r="H207" s="523"/>
      <c r="I207" s="523"/>
      <c r="J207" s="523"/>
      <c r="K207" s="523"/>
      <c r="L207" s="523"/>
      <c r="M207" s="523"/>
      <c r="N207" s="523"/>
    </row>
    <row r="208" spans="1:14" ht="16.5" customHeight="1">
      <c r="A208" s="354" t="s">
        <v>1605</v>
      </c>
      <c r="B208" s="522">
        <f>B!AC128</f>
        <v>0</v>
      </c>
      <c r="C208" s="523"/>
      <c r="D208" s="523"/>
      <c r="E208" s="523"/>
      <c r="F208" s="523"/>
      <c r="G208" s="523"/>
      <c r="H208" s="523"/>
      <c r="I208" s="523"/>
      <c r="J208" s="523"/>
      <c r="K208" s="523"/>
      <c r="L208" s="523"/>
      <c r="M208" s="523"/>
      <c r="N208" s="523"/>
    </row>
    <row r="209" spans="1:14" ht="16.5" customHeight="1">
      <c r="A209" s="354" t="s">
        <v>1606</v>
      </c>
      <c r="B209" s="522">
        <f>B!AC129</f>
        <v>0</v>
      </c>
      <c r="C209" s="523"/>
      <c r="D209" s="523"/>
      <c r="E209" s="523"/>
      <c r="F209" s="523"/>
      <c r="G209" s="523"/>
      <c r="H209" s="523"/>
      <c r="I209" s="523"/>
      <c r="J209" s="523"/>
      <c r="K209" s="523"/>
      <c r="L209" s="523"/>
      <c r="M209" s="523"/>
      <c r="N209" s="523"/>
    </row>
    <row r="210" spans="1:14" ht="16.5" customHeight="1">
      <c r="A210" s="354" t="s">
        <v>1607</v>
      </c>
      <c r="B210" s="522">
        <f>B!AC130</f>
        <v>0</v>
      </c>
      <c r="C210" s="523"/>
      <c r="D210" s="523"/>
      <c r="E210" s="523"/>
      <c r="F210" s="523"/>
      <c r="G210" s="523"/>
      <c r="H210" s="523"/>
      <c r="I210" s="523"/>
      <c r="J210" s="523"/>
      <c r="K210" s="523"/>
      <c r="L210" s="523"/>
      <c r="M210" s="523"/>
      <c r="N210" s="523"/>
    </row>
    <row r="211" spans="1:14" ht="16.5" customHeight="1">
      <c r="A211" s="354" t="s">
        <v>1608</v>
      </c>
      <c r="B211" s="522">
        <f>B!AC131</f>
        <v>0</v>
      </c>
      <c r="C211" s="523"/>
      <c r="D211" s="523"/>
      <c r="E211" s="523"/>
      <c r="F211" s="523"/>
      <c r="G211" s="523"/>
      <c r="H211" s="523"/>
      <c r="I211" s="523"/>
      <c r="J211" s="523"/>
      <c r="K211" s="523"/>
      <c r="L211" s="523"/>
      <c r="M211" s="523"/>
      <c r="N211" s="523"/>
    </row>
    <row r="212" spans="1:14" ht="16.5" customHeight="1">
      <c r="A212" s="354" t="s">
        <v>1609</v>
      </c>
      <c r="B212" s="522">
        <f>B!AC132</f>
        <v>0</v>
      </c>
      <c r="C212" s="523"/>
      <c r="D212" s="523"/>
      <c r="E212" s="523"/>
      <c r="F212" s="523"/>
      <c r="G212" s="523"/>
      <c r="H212" s="523"/>
      <c r="I212" s="523"/>
      <c r="J212" s="523"/>
      <c r="K212" s="523"/>
      <c r="L212" s="523"/>
      <c r="M212" s="523"/>
      <c r="N212" s="523"/>
    </row>
    <row r="213" spans="1:14" ht="16.5" customHeight="1">
      <c r="A213" s="354" t="s">
        <v>1610</v>
      </c>
      <c r="B213" s="522">
        <f>B!AC133</f>
        <v>0</v>
      </c>
      <c r="C213" s="523"/>
      <c r="D213" s="523"/>
      <c r="E213" s="523"/>
      <c r="F213" s="523"/>
      <c r="G213" s="523"/>
      <c r="H213" s="523"/>
      <c r="I213" s="523"/>
      <c r="J213" s="523"/>
      <c r="K213" s="523"/>
      <c r="L213" s="523"/>
      <c r="M213" s="523"/>
      <c r="N213" s="523"/>
    </row>
    <row r="214" spans="1:14" ht="16.5" customHeight="1">
      <c r="A214" s="354" t="s">
        <v>1611</v>
      </c>
      <c r="B214" s="522">
        <f>B!AC134</f>
        <v>0</v>
      </c>
      <c r="C214" s="523"/>
      <c r="D214" s="523"/>
      <c r="E214" s="523"/>
      <c r="F214" s="523"/>
      <c r="G214" s="523"/>
      <c r="H214" s="523"/>
      <c r="I214" s="523"/>
      <c r="J214" s="523"/>
      <c r="K214" s="523"/>
      <c r="L214" s="523"/>
      <c r="M214" s="523"/>
      <c r="N214" s="523"/>
    </row>
    <row r="215" spans="1:14" ht="16.5" customHeight="1">
      <c r="A215" s="354" t="s">
        <v>1612</v>
      </c>
      <c r="B215" s="522">
        <f>B!AC135</f>
        <v>0</v>
      </c>
      <c r="C215" s="523"/>
      <c r="D215" s="523"/>
      <c r="E215" s="523"/>
      <c r="F215" s="523"/>
      <c r="G215" s="523"/>
      <c r="H215" s="523"/>
      <c r="I215" s="523"/>
      <c r="J215" s="523"/>
      <c r="K215" s="523"/>
      <c r="L215" s="523"/>
      <c r="M215" s="523"/>
      <c r="N215" s="523"/>
    </row>
    <row r="216" spans="1:14" ht="16.5" customHeight="1">
      <c r="A216" s="354" t="s">
        <v>1613</v>
      </c>
      <c r="B216" s="522">
        <f>B!AC136</f>
        <v>0</v>
      </c>
      <c r="C216" s="523"/>
      <c r="D216" s="523"/>
      <c r="E216" s="523"/>
      <c r="F216" s="523"/>
      <c r="G216" s="523"/>
      <c r="H216" s="523"/>
      <c r="I216" s="523"/>
      <c r="J216" s="523"/>
      <c r="K216" s="523"/>
      <c r="L216" s="523"/>
      <c r="M216" s="523"/>
      <c r="N216" s="523"/>
    </row>
    <row r="217" spans="1:14" ht="16.5" customHeight="1">
      <c r="A217" s="354" t="s">
        <v>1614</v>
      </c>
      <c r="B217" s="522">
        <f>B!AC137</f>
        <v>0</v>
      </c>
      <c r="C217" s="523"/>
      <c r="D217" s="523"/>
      <c r="E217" s="523"/>
      <c r="F217" s="523"/>
      <c r="G217" s="523"/>
      <c r="H217" s="523"/>
      <c r="I217" s="523"/>
      <c r="J217" s="523"/>
      <c r="K217" s="523"/>
      <c r="L217" s="523"/>
      <c r="M217" s="523"/>
      <c r="N217" s="523"/>
    </row>
    <row r="218" spans="1:14" ht="16.5" customHeight="1">
      <c r="A218" s="354" t="s">
        <v>1615</v>
      </c>
      <c r="B218" s="522">
        <f>B!AC138</f>
        <v>0</v>
      </c>
      <c r="C218" s="523"/>
      <c r="D218" s="523"/>
      <c r="E218" s="523"/>
      <c r="F218" s="523"/>
      <c r="G218" s="523"/>
      <c r="H218" s="523"/>
      <c r="I218" s="523"/>
      <c r="J218" s="523"/>
      <c r="K218" s="523"/>
      <c r="L218" s="523"/>
      <c r="M218" s="523"/>
      <c r="N218" s="523"/>
    </row>
    <row r="219" spans="1:14" ht="16.5" customHeight="1">
      <c r="A219" s="354" t="s">
        <v>1616</v>
      </c>
      <c r="B219" s="522">
        <f>B!AC139</f>
        <v>0</v>
      </c>
      <c r="C219" s="523"/>
      <c r="D219" s="523"/>
      <c r="E219" s="523"/>
      <c r="F219" s="523"/>
      <c r="G219" s="523"/>
      <c r="H219" s="523"/>
      <c r="I219" s="523"/>
      <c r="J219" s="523"/>
      <c r="K219" s="523"/>
      <c r="L219" s="523"/>
      <c r="M219" s="523"/>
      <c r="N219" s="523"/>
    </row>
    <row r="220" spans="1:14" ht="16.5" customHeight="1">
      <c r="A220" s="354" t="s">
        <v>1617</v>
      </c>
      <c r="B220" s="522">
        <f>B!AC140</f>
        <v>0</v>
      </c>
      <c r="C220" s="523"/>
      <c r="D220" s="523"/>
      <c r="E220" s="523"/>
      <c r="F220" s="523"/>
      <c r="G220" s="523"/>
      <c r="H220" s="523"/>
      <c r="I220" s="523"/>
      <c r="J220" s="523"/>
      <c r="K220" s="523"/>
      <c r="L220" s="523"/>
      <c r="M220" s="523"/>
      <c r="N220" s="523"/>
    </row>
    <row r="221" spans="1:14" ht="16.5" customHeight="1">
      <c r="A221" s="354" t="s">
        <v>1618</v>
      </c>
      <c r="B221" s="522">
        <f>B!AC141</f>
        <v>0</v>
      </c>
      <c r="C221" s="523"/>
      <c r="D221" s="523"/>
      <c r="E221" s="523"/>
      <c r="F221" s="523"/>
      <c r="G221" s="523"/>
      <c r="H221" s="523"/>
      <c r="I221" s="523"/>
      <c r="J221" s="523"/>
      <c r="K221" s="523"/>
      <c r="L221" s="523"/>
      <c r="M221" s="523"/>
      <c r="N221" s="523"/>
    </row>
    <row r="222" spans="1:14" ht="16.5" customHeight="1">
      <c r="A222" s="354" t="s">
        <v>1619</v>
      </c>
      <c r="B222" s="522">
        <f>B!AC142</f>
        <v>0</v>
      </c>
      <c r="C222" s="523"/>
      <c r="D222" s="523"/>
      <c r="E222" s="523"/>
      <c r="F222" s="523"/>
      <c r="G222" s="523"/>
      <c r="H222" s="523"/>
      <c r="I222" s="523"/>
      <c r="J222" s="523"/>
      <c r="K222" s="523"/>
      <c r="L222" s="523"/>
      <c r="M222" s="523"/>
      <c r="N222" s="523"/>
    </row>
    <row r="223" spans="1:14" ht="16.5" customHeight="1">
      <c r="A223" s="354" t="s">
        <v>1620</v>
      </c>
      <c r="B223" s="522">
        <f>B!AC143</f>
        <v>0</v>
      </c>
      <c r="C223" s="523"/>
      <c r="D223" s="523"/>
      <c r="E223" s="523"/>
      <c r="F223" s="523"/>
      <c r="G223" s="523"/>
      <c r="H223" s="523"/>
      <c r="I223" s="523"/>
      <c r="J223" s="523"/>
      <c r="K223" s="523"/>
      <c r="L223" s="523"/>
      <c r="M223" s="523"/>
      <c r="N223" s="523"/>
    </row>
    <row r="224" spans="1:14" ht="16.5" customHeight="1">
      <c r="A224" s="354" t="s">
        <v>1621</v>
      </c>
      <c r="B224" s="522">
        <f>B!AC144</f>
        <v>0</v>
      </c>
      <c r="C224" s="523"/>
      <c r="D224" s="523"/>
      <c r="E224" s="523"/>
      <c r="F224" s="523"/>
      <c r="G224" s="523"/>
      <c r="H224" s="523"/>
      <c r="I224" s="523"/>
      <c r="J224" s="523"/>
      <c r="K224" s="523"/>
      <c r="L224" s="523"/>
      <c r="M224" s="523"/>
      <c r="N224" s="523"/>
    </row>
    <row r="225" spans="1:14" ht="16.5" customHeight="1">
      <c r="A225" s="354" t="s">
        <v>1622</v>
      </c>
      <c r="B225" s="522">
        <f>B!AC145</f>
        <v>0</v>
      </c>
      <c r="C225" s="523"/>
      <c r="D225" s="523"/>
      <c r="E225" s="523"/>
      <c r="F225" s="523"/>
      <c r="G225" s="523"/>
      <c r="H225" s="523"/>
      <c r="I225" s="523"/>
      <c r="J225" s="523"/>
      <c r="K225" s="523"/>
      <c r="L225" s="523"/>
      <c r="M225" s="523"/>
      <c r="N225" s="523"/>
    </row>
    <row r="226" spans="1:14" ht="16.5" customHeight="1">
      <c r="A226" s="354" t="s">
        <v>1623</v>
      </c>
      <c r="B226" s="522">
        <f>B!AC146</f>
        <v>0</v>
      </c>
      <c r="C226" s="523"/>
      <c r="D226" s="523"/>
      <c r="E226" s="523"/>
      <c r="F226" s="523"/>
      <c r="G226" s="523"/>
      <c r="H226" s="523"/>
      <c r="I226" s="523"/>
      <c r="J226" s="523"/>
      <c r="K226" s="523"/>
      <c r="L226" s="523"/>
      <c r="M226" s="523"/>
      <c r="N226" s="523"/>
    </row>
    <row r="227" spans="1:14" ht="16.5" customHeight="1">
      <c r="A227" s="354" t="s">
        <v>1624</v>
      </c>
      <c r="B227" s="522">
        <f>B!AC147</f>
        <v>0</v>
      </c>
      <c r="C227" s="523"/>
      <c r="D227" s="523"/>
      <c r="E227" s="523"/>
      <c r="F227" s="523"/>
      <c r="G227" s="523"/>
      <c r="H227" s="523"/>
      <c r="I227" s="523"/>
      <c r="J227" s="523"/>
      <c r="K227" s="523"/>
      <c r="L227" s="523"/>
      <c r="M227" s="523"/>
      <c r="N227" s="523"/>
    </row>
    <row r="228" spans="1:14" ht="16.5" customHeight="1">
      <c r="A228" s="354" t="s">
        <v>1625</v>
      </c>
      <c r="B228" s="522">
        <f>B!AC148</f>
        <v>0</v>
      </c>
      <c r="C228" s="523"/>
      <c r="D228" s="523"/>
      <c r="E228" s="523"/>
      <c r="F228" s="523"/>
      <c r="G228" s="523"/>
      <c r="H228" s="523"/>
      <c r="I228" s="523"/>
      <c r="J228" s="523"/>
      <c r="K228" s="523"/>
      <c r="L228" s="523"/>
      <c r="M228" s="523"/>
      <c r="N228" s="523"/>
    </row>
    <row r="229" spans="1:14" ht="16.5" customHeight="1">
      <c r="A229" s="354" t="s">
        <v>1626</v>
      </c>
      <c r="B229" s="522">
        <f>B!AC149</f>
        <v>0</v>
      </c>
      <c r="C229" s="523"/>
      <c r="D229" s="523"/>
      <c r="E229" s="523"/>
      <c r="F229" s="523"/>
      <c r="G229" s="523"/>
      <c r="H229" s="523"/>
      <c r="I229" s="523"/>
      <c r="J229" s="523"/>
      <c r="K229" s="523"/>
      <c r="L229" s="523"/>
      <c r="M229" s="523"/>
      <c r="N229" s="523"/>
    </row>
    <row r="230" spans="1:14" ht="16.5" customHeight="1">
      <c r="A230" s="354" t="s">
        <v>1627</v>
      </c>
      <c r="B230" s="522">
        <f>B!AC150</f>
        <v>0</v>
      </c>
      <c r="C230" s="523"/>
      <c r="D230" s="523"/>
      <c r="E230" s="523"/>
      <c r="F230" s="523"/>
      <c r="G230" s="523"/>
      <c r="H230" s="523"/>
      <c r="I230" s="523"/>
      <c r="J230" s="523"/>
      <c r="K230" s="523"/>
      <c r="L230" s="523"/>
      <c r="M230" s="523"/>
      <c r="N230" s="523"/>
    </row>
    <row r="231" spans="1:14" ht="16.5" customHeight="1">
      <c r="A231" s="354" t="s">
        <v>1628</v>
      </c>
      <c r="B231" s="522">
        <f>B!AC151</f>
        <v>0</v>
      </c>
      <c r="C231" s="523"/>
      <c r="D231" s="523"/>
      <c r="E231" s="523"/>
      <c r="F231" s="523"/>
      <c r="G231" s="523"/>
      <c r="H231" s="523"/>
      <c r="I231" s="523"/>
      <c r="J231" s="523"/>
      <c r="K231" s="523"/>
      <c r="L231" s="523"/>
      <c r="M231" s="523"/>
      <c r="N231" s="523"/>
    </row>
    <row r="232" spans="1:14" ht="16.5" customHeight="1">
      <c r="A232" s="354" t="s">
        <v>1629</v>
      </c>
      <c r="B232" s="522">
        <f>B!AC152</f>
        <v>0</v>
      </c>
      <c r="C232" s="523"/>
      <c r="D232" s="523"/>
      <c r="E232" s="523"/>
      <c r="F232" s="523"/>
      <c r="G232" s="523"/>
      <c r="H232" s="523"/>
      <c r="I232" s="523"/>
      <c r="J232" s="523"/>
      <c r="K232" s="523"/>
      <c r="L232" s="523"/>
      <c r="M232" s="523"/>
      <c r="N232" s="523"/>
    </row>
    <row r="233" spans="1:14" ht="16.5" customHeight="1">
      <c r="A233" s="354" t="s">
        <v>1630</v>
      </c>
      <c r="B233" s="522">
        <f>B!AC153</f>
        <v>0</v>
      </c>
      <c r="C233" s="523"/>
      <c r="D233" s="523"/>
      <c r="E233" s="523"/>
      <c r="F233" s="523"/>
      <c r="G233" s="523"/>
      <c r="H233" s="523"/>
      <c r="I233" s="523"/>
      <c r="J233" s="523"/>
      <c r="K233" s="523"/>
      <c r="L233" s="523"/>
      <c r="M233" s="523"/>
      <c r="N233" s="523"/>
    </row>
    <row r="234" spans="1:14" ht="16.5" customHeight="1">
      <c r="A234" s="354" t="s">
        <v>1631</v>
      </c>
      <c r="B234" s="522">
        <f>B!AC154</f>
        <v>0</v>
      </c>
      <c r="C234" s="523"/>
      <c r="D234" s="523"/>
      <c r="E234" s="523"/>
      <c r="F234" s="523"/>
      <c r="G234" s="523"/>
      <c r="H234" s="523"/>
      <c r="I234" s="523"/>
      <c r="J234" s="523"/>
      <c r="K234" s="523"/>
      <c r="L234" s="523"/>
      <c r="M234" s="523"/>
      <c r="N234" s="523"/>
    </row>
    <row r="235" spans="1:14" ht="16.5" customHeight="1">
      <c r="A235" s="354" t="s">
        <v>1632</v>
      </c>
      <c r="B235" s="522">
        <f>B!AC155</f>
        <v>0</v>
      </c>
      <c r="C235" s="523"/>
      <c r="D235" s="523"/>
      <c r="E235" s="523"/>
      <c r="F235" s="523"/>
      <c r="G235" s="523"/>
      <c r="H235" s="523"/>
      <c r="I235" s="523"/>
      <c r="J235" s="523"/>
      <c r="K235" s="523"/>
      <c r="L235" s="523"/>
      <c r="M235" s="523"/>
      <c r="N235" s="523"/>
    </row>
    <row r="236" spans="1:14" ht="16.5" customHeight="1">
      <c r="A236" s="354" t="s">
        <v>1633</v>
      </c>
      <c r="B236" s="522">
        <f>B!AC156</f>
        <v>0</v>
      </c>
      <c r="C236" s="523"/>
      <c r="D236" s="523"/>
      <c r="E236" s="523"/>
      <c r="F236" s="523"/>
      <c r="G236" s="523"/>
      <c r="H236" s="523"/>
      <c r="I236" s="523"/>
      <c r="J236" s="523"/>
      <c r="K236" s="523"/>
      <c r="L236" s="523"/>
      <c r="M236" s="523"/>
      <c r="N236" s="523"/>
    </row>
    <row r="237" spans="1:14" ht="16.5" customHeight="1">
      <c r="A237" s="354" t="s">
        <v>1634</v>
      </c>
      <c r="B237" s="522">
        <f>B!AC157</f>
        <v>0</v>
      </c>
      <c r="C237" s="523"/>
      <c r="D237" s="523"/>
      <c r="E237" s="523"/>
      <c r="F237" s="523"/>
      <c r="G237" s="523"/>
      <c r="H237" s="523"/>
      <c r="I237" s="523"/>
      <c r="J237" s="523"/>
      <c r="K237" s="523"/>
      <c r="L237" s="523"/>
      <c r="M237" s="523"/>
      <c r="N237" s="523"/>
    </row>
    <row r="238" spans="1:14" ht="16.5" customHeight="1">
      <c r="A238" s="354" t="s">
        <v>1635</v>
      </c>
      <c r="B238" s="522">
        <f>B!AC158</f>
        <v>0</v>
      </c>
      <c r="C238" s="523"/>
      <c r="D238" s="523"/>
      <c r="E238" s="523"/>
      <c r="F238" s="523"/>
      <c r="G238" s="523"/>
      <c r="H238" s="523"/>
      <c r="I238" s="523"/>
      <c r="J238" s="523"/>
      <c r="K238" s="523"/>
      <c r="L238" s="523"/>
      <c r="M238" s="523"/>
      <c r="N238" s="523"/>
    </row>
    <row r="239" spans="1:14" ht="16.5" customHeight="1">
      <c r="A239" s="354" t="s">
        <v>1636</v>
      </c>
      <c r="B239" s="522">
        <f>B!AC159</f>
        <v>0</v>
      </c>
      <c r="C239" s="523"/>
      <c r="D239" s="523"/>
      <c r="E239" s="523"/>
      <c r="F239" s="523"/>
      <c r="G239" s="523"/>
      <c r="H239" s="523"/>
      <c r="I239" s="523"/>
      <c r="J239" s="523"/>
      <c r="K239" s="523"/>
      <c r="L239" s="523"/>
      <c r="M239" s="523"/>
      <c r="N239" s="523"/>
    </row>
    <row r="240" spans="1:14" ht="16.5" customHeight="1">
      <c r="A240" s="354" t="s">
        <v>1637</v>
      </c>
      <c r="B240" s="522">
        <f>B!AC160</f>
        <v>0</v>
      </c>
      <c r="C240" s="523"/>
      <c r="D240" s="523"/>
      <c r="E240" s="523"/>
      <c r="F240" s="523"/>
      <c r="G240" s="523"/>
      <c r="H240" s="523"/>
      <c r="I240" s="523"/>
      <c r="J240" s="523"/>
      <c r="K240" s="523"/>
      <c r="L240" s="523"/>
      <c r="M240" s="523"/>
      <c r="N240" s="523"/>
    </row>
    <row r="241" spans="1:14" ht="16.5" customHeight="1">
      <c r="A241" s="354" t="s">
        <v>1638</v>
      </c>
      <c r="B241" s="522">
        <f>B!AC161</f>
        <v>0</v>
      </c>
      <c r="C241" s="523"/>
      <c r="D241" s="523"/>
      <c r="E241" s="523"/>
      <c r="F241" s="523"/>
      <c r="G241" s="523"/>
      <c r="H241" s="523"/>
      <c r="I241" s="523"/>
      <c r="J241" s="523"/>
      <c r="K241" s="523"/>
      <c r="L241" s="523"/>
      <c r="M241" s="523"/>
      <c r="N241" s="523"/>
    </row>
    <row r="242" spans="1:14" ht="16.5" customHeight="1">
      <c r="A242" s="354" t="s">
        <v>1639</v>
      </c>
      <c r="B242" s="522">
        <f>B!AC162</f>
        <v>0</v>
      </c>
      <c r="C242" s="523"/>
      <c r="D242" s="523"/>
      <c r="E242" s="523"/>
      <c r="F242" s="523"/>
      <c r="G242" s="523"/>
      <c r="H242" s="523"/>
      <c r="I242" s="523"/>
      <c r="J242" s="523"/>
      <c r="K242" s="523"/>
      <c r="L242" s="523"/>
      <c r="M242" s="523"/>
      <c r="N242" s="523"/>
    </row>
    <row r="243" spans="1:14" ht="16.5" customHeight="1">
      <c r="A243" s="354" t="s">
        <v>1640</v>
      </c>
      <c r="B243" s="522">
        <f>B!AC163</f>
        <v>0</v>
      </c>
      <c r="C243" s="523"/>
      <c r="D243" s="523"/>
      <c r="E243" s="523"/>
      <c r="F243" s="523"/>
      <c r="G243" s="523"/>
      <c r="H243" s="523"/>
      <c r="I243" s="523"/>
      <c r="J243" s="523"/>
      <c r="K243" s="523"/>
      <c r="L243" s="523"/>
      <c r="M243" s="523"/>
      <c r="N243" s="523"/>
    </row>
    <row r="244" spans="1:14" ht="16.5" customHeight="1">
      <c r="A244" s="354" t="s">
        <v>1641</v>
      </c>
      <c r="B244" s="522">
        <f>B!AC164</f>
        <v>0</v>
      </c>
      <c r="C244" s="523"/>
      <c r="D244" s="523"/>
      <c r="E244" s="523"/>
      <c r="F244" s="523"/>
      <c r="G244" s="523"/>
      <c r="H244" s="523"/>
      <c r="I244" s="523"/>
      <c r="J244" s="523"/>
      <c r="K244" s="523"/>
      <c r="L244" s="523"/>
      <c r="M244" s="523"/>
      <c r="N244" s="523"/>
    </row>
    <row r="245" spans="1:14" ht="16.5" customHeight="1">
      <c r="A245" s="354" t="s">
        <v>1642</v>
      </c>
      <c r="B245" s="522">
        <f>B!AC165</f>
        <v>0</v>
      </c>
      <c r="C245" s="523"/>
      <c r="D245" s="523"/>
      <c r="E245" s="523"/>
      <c r="F245" s="523"/>
      <c r="G245" s="523"/>
      <c r="H245" s="523"/>
      <c r="I245" s="523"/>
      <c r="J245" s="523"/>
      <c r="K245" s="523"/>
      <c r="L245" s="523"/>
      <c r="M245" s="523"/>
      <c r="N245" s="523"/>
    </row>
    <row r="246" spans="1:14" ht="16.5" customHeight="1">
      <c r="A246" s="354" t="s">
        <v>1643</v>
      </c>
      <c r="B246" s="522">
        <f>B!AC166</f>
        <v>0</v>
      </c>
      <c r="C246" s="523"/>
      <c r="D246" s="523"/>
      <c r="E246" s="523"/>
      <c r="F246" s="523"/>
      <c r="G246" s="523"/>
      <c r="H246" s="523"/>
      <c r="I246" s="523"/>
      <c r="J246" s="523"/>
      <c r="K246" s="523"/>
      <c r="L246" s="523"/>
      <c r="M246" s="523"/>
      <c r="N246" s="523"/>
    </row>
    <row r="247" spans="1:14" ht="16.5" customHeight="1">
      <c r="A247" s="354" t="s">
        <v>1644</v>
      </c>
      <c r="B247" s="522">
        <f>B!AC167</f>
        <v>0</v>
      </c>
      <c r="C247" s="523"/>
      <c r="D247" s="523"/>
      <c r="E247" s="523"/>
      <c r="F247" s="523"/>
      <c r="G247" s="523"/>
      <c r="H247" s="523"/>
      <c r="I247" s="523"/>
      <c r="J247" s="523"/>
      <c r="K247" s="523"/>
      <c r="L247" s="523"/>
      <c r="M247" s="523"/>
      <c r="N247" s="523"/>
    </row>
    <row r="248" spans="1:14" ht="16.5" customHeight="1">
      <c r="A248" s="354" t="s">
        <v>1645</v>
      </c>
      <c r="B248" s="522">
        <f>B!AC168</f>
        <v>0</v>
      </c>
      <c r="C248" s="523"/>
      <c r="D248" s="523"/>
      <c r="E248" s="523"/>
      <c r="F248" s="523"/>
      <c r="G248" s="523"/>
      <c r="H248" s="523"/>
      <c r="I248" s="523"/>
      <c r="J248" s="523"/>
      <c r="K248" s="523"/>
      <c r="L248" s="523"/>
      <c r="M248" s="523"/>
      <c r="N248" s="523"/>
    </row>
    <row r="249" spans="1:14" ht="16.5" customHeight="1">
      <c r="A249" s="354" t="s">
        <v>1646</v>
      </c>
      <c r="B249" s="522">
        <f>B!AC169</f>
        <v>0</v>
      </c>
      <c r="C249" s="523"/>
      <c r="D249" s="523"/>
      <c r="E249" s="523"/>
      <c r="F249" s="523"/>
      <c r="G249" s="523"/>
      <c r="H249" s="523"/>
      <c r="I249" s="523"/>
      <c r="J249" s="523"/>
      <c r="K249" s="523"/>
      <c r="L249" s="523"/>
      <c r="M249" s="523"/>
      <c r="N249" s="523"/>
    </row>
    <row r="250" spans="1:14" ht="16.5" customHeight="1">
      <c r="A250" s="354" t="s">
        <v>1647</v>
      </c>
      <c r="B250" s="522">
        <f>B!AC170</f>
        <v>0</v>
      </c>
      <c r="C250" s="523"/>
      <c r="D250" s="523"/>
      <c r="E250" s="523"/>
      <c r="F250" s="523"/>
      <c r="G250" s="523"/>
      <c r="H250" s="523"/>
      <c r="I250" s="523"/>
      <c r="J250" s="523"/>
      <c r="K250" s="523"/>
      <c r="L250" s="523"/>
      <c r="M250" s="523"/>
      <c r="N250" s="523"/>
    </row>
    <row r="251" spans="1:14" ht="16.5" customHeight="1">
      <c r="A251" s="354" t="s">
        <v>1648</v>
      </c>
      <c r="B251" s="522">
        <f>B!AC171</f>
        <v>0</v>
      </c>
      <c r="C251" s="523"/>
      <c r="D251" s="523"/>
      <c r="E251" s="523"/>
      <c r="F251" s="523"/>
      <c r="G251" s="523"/>
      <c r="H251" s="523"/>
      <c r="I251" s="523"/>
      <c r="J251" s="523"/>
      <c r="K251" s="523"/>
      <c r="L251" s="523"/>
      <c r="M251" s="523"/>
      <c r="N251" s="523"/>
    </row>
    <row r="252" spans="1:14" ht="16.5" customHeight="1">
      <c r="A252" s="354" t="s">
        <v>1649</v>
      </c>
      <c r="B252" s="522">
        <f>B!AC172</f>
        <v>0</v>
      </c>
      <c r="C252" s="523"/>
      <c r="D252" s="523"/>
      <c r="E252" s="523"/>
      <c r="F252" s="523"/>
      <c r="G252" s="523"/>
      <c r="H252" s="523"/>
      <c r="I252" s="523"/>
      <c r="J252" s="523"/>
      <c r="K252" s="523"/>
      <c r="L252" s="523"/>
      <c r="M252" s="523"/>
      <c r="N252" s="523"/>
    </row>
    <row r="253" spans="1:14" ht="16.5" customHeight="1">
      <c r="A253" s="354" t="s">
        <v>1650</v>
      </c>
      <c r="B253" s="522">
        <f>B!AC173</f>
        <v>0</v>
      </c>
      <c r="C253" s="523"/>
      <c r="D253" s="523"/>
      <c r="E253" s="523"/>
      <c r="F253" s="523"/>
      <c r="G253" s="523"/>
      <c r="H253" s="523"/>
      <c r="I253" s="523"/>
      <c r="J253" s="523"/>
      <c r="K253" s="523"/>
      <c r="L253" s="523"/>
      <c r="M253" s="523"/>
      <c r="N253" s="523"/>
    </row>
    <row r="254" spans="1:14" ht="16.5" customHeight="1">
      <c r="A254" s="354" t="s">
        <v>1651</v>
      </c>
      <c r="B254" s="522">
        <f>B!AC174</f>
        <v>0</v>
      </c>
      <c r="C254" s="523"/>
      <c r="D254" s="523"/>
      <c r="E254" s="523"/>
      <c r="F254" s="523"/>
      <c r="G254" s="523"/>
      <c r="H254" s="523"/>
      <c r="I254" s="523"/>
      <c r="J254" s="523"/>
      <c r="K254" s="523"/>
      <c r="L254" s="523"/>
      <c r="M254" s="523"/>
      <c r="N254" s="523"/>
    </row>
    <row r="255" spans="1:14" ht="16.5" customHeight="1">
      <c r="A255" s="354" t="s">
        <v>1652</v>
      </c>
      <c r="B255" s="522">
        <f>B!AC175</f>
        <v>0</v>
      </c>
      <c r="C255" s="523"/>
      <c r="D255" s="523"/>
      <c r="E255" s="523"/>
      <c r="F255" s="523"/>
      <c r="G255" s="523"/>
      <c r="H255" s="523"/>
      <c r="I255" s="523"/>
      <c r="J255" s="523"/>
      <c r="K255" s="523"/>
      <c r="L255" s="523"/>
      <c r="M255" s="523"/>
      <c r="N255" s="523"/>
    </row>
    <row r="256" spans="1:14" ht="16.5" customHeight="1">
      <c r="A256" s="354" t="s">
        <v>1653</v>
      </c>
      <c r="B256" s="522">
        <f>B!AC176</f>
        <v>0</v>
      </c>
      <c r="C256" s="523"/>
      <c r="D256" s="523"/>
      <c r="E256" s="523"/>
      <c r="F256" s="523"/>
      <c r="G256" s="523"/>
      <c r="H256" s="523"/>
      <c r="I256" s="523"/>
      <c r="J256" s="523"/>
      <c r="K256" s="523"/>
      <c r="L256" s="523"/>
      <c r="M256" s="523"/>
      <c r="N256" s="523"/>
    </row>
    <row r="257" spans="1:14" ht="16.5" customHeight="1">
      <c r="A257" s="354" t="s">
        <v>1654</v>
      </c>
      <c r="B257" s="522">
        <f>B!AC177</f>
        <v>0</v>
      </c>
      <c r="C257" s="523"/>
      <c r="D257" s="523"/>
      <c r="E257" s="523"/>
      <c r="F257" s="523"/>
      <c r="G257" s="523"/>
      <c r="H257" s="523"/>
      <c r="I257" s="523"/>
      <c r="J257" s="523"/>
      <c r="K257" s="523"/>
      <c r="L257" s="523"/>
      <c r="M257" s="523"/>
      <c r="N257" s="523"/>
    </row>
    <row r="258" spans="1:14" ht="16.5" customHeight="1">
      <c r="A258" s="354" t="s">
        <v>1655</v>
      </c>
      <c r="B258" s="522">
        <f>B!AC178</f>
        <v>0</v>
      </c>
      <c r="C258" s="523"/>
      <c r="D258" s="523"/>
      <c r="E258" s="523"/>
      <c r="F258" s="523"/>
      <c r="G258" s="523"/>
      <c r="H258" s="523"/>
      <c r="I258" s="523"/>
      <c r="J258" s="523"/>
      <c r="K258" s="523"/>
      <c r="L258" s="523"/>
      <c r="M258" s="523"/>
      <c r="N258" s="523"/>
    </row>
    <row r="259" spans="1:14" ht="16.5" customHeight="1">
      <c r="A259" s="354" t="s">
        <v>1656</v>
      </c>
      <c r="B259" s="522">
        <f>B!AC179</f>
        <v>0</v>
      </c>
      <c r="C259" s="523"/>
      <c r="D259" s="523"/>
      <c r="E259" s="523"/>
      <c r="F259" s="523"/>
      <c r="G259" s="523"/>
      <c r="H259" s="523"/>
      <c r="I259" s="523"/>
      <c r="J259" s="523"/>
      <c r="K259" s="523"/>
      <c r="L259" s="523"/>
      <c r="M259" s="523"/>
      <c r="N259" s="523"/>
    </row>
    <row r="260" spans="1:14" ht="16.5" customHeight="1">
      <c r="A260" s="354" t="s">
        <v>1657</v>
      </c>
      <c r="B260" s="522">
        <f>B!AC180</f>
        <v>0</v>
      </c>
      <c r="C260" s="523"/>
      <c r="D260" s="523"/>
      <c r="E260" s="523"/>
      <c r="F260" s="523"/>
      <c r="G260" s="523"/>
      <c r="H260" s="523"/>
      <c r="I260" s="523"/>
      <c r="J260" s="523"/>
      <c r="K260" s="523"/>
      <c r="L260" s="523"/>
      <c r="M260" s="523"/>
      <c r="N260" s="523"/>
    </row>
    <row r="261" spans="1:14" ht="16.5" customHeight="1">
      <c r="A261" s="354" t="s">
        <v>1658</v>
      </c>
      <c r="B261" s="522">
        <f>B!AC181</f>
        <v>0</v>
      </c>
      <c r="C261" s="523"/>
      <c r="D261" s="523"/>
      <c r="E261" s="523"/>
      <c r="F261" s="523"/>
      <c r="G261" s="523"/>
      <c r="H261" s="523"/>
      <c r="I261" s="523"/>
      <c r="J261" s="523"/>
      <c r="K261" s="523"/>
      <c r="L261" s="523"/>
      <c r="M261" s="523"/>
      <c r="N261" s="523"/>
    </row>
    <row r="262" spans="1:14" ht="16.5" customHeight="1">
      <c r="A262" s="354" t="s">
        <v>1659</v>
      </c>
      <c r="B262" s="522">
        <f>B!AC182</f>
        <v>0</v>
      </c>
      <c r="C262" s="523"/>
      <c r="D262" s="523"/>
      <c r="E262" s="523"/>
      <c r="F262" s="523"/>
      <c r="G262" s="523"/>
      <c r="H262" s="523"/>
      <c r="I262" s="523"/>
      <c r="J262" s="523"/>
      <c r="K262" s="523"/>
      <c r="L262" s="523"/>
      <c r="M262" s="523"/>
      <c r="N262" s="523"/>
    </row>
    <row r="263" spans="1:14" ht="16.5" customHeight="1">
      <c r="A263" s="354" t="s">
        <v>1660</v>
      </c>
      <c r="B263" s="522">
        <f>B!AC183</f>
        <v>0</v>
      </c>
      <c r="C263" s="523"/>
      <c r="D263" s="523"/>
      <c r="E263" s="523"/>
      <c r="F263" s="523"/>
      <c r="G263" s="523"/>
      <c r="H263" s="523"/>
      <c r="I263" s="523"/>
      <c r="J263" s="523"/>
      <c r="K263" s="523"/>
      <c r="L263" s="523"/>
      <c r="M263" s="523"/>
      <c r="N263" s="523"/>
    </row>
    <row r="264" spans="1:14" ht="16.5" customHeight="1">
      <c r="A264" s="354" t="s">
        <v>1661</v>
      </c>
      <c r="B264" s="522">
        <f>B!AC184</f>
        <v>0</v>
      </c>
      <c r="C264" s="523"/>
      <c r="D264" s="523"/>
      <c r="E264" s="523"/>
      <c r="F264" s="523"/>
      <c r="G264" s="523"/>
      <c r="H264" s="523"/>
      <c r="I264" s="523"/>
      <c r="J264" s="523"/>
      <c r="K264" s="523"/>
      <c r="L264" s="523"/>
      <c r="M264" s="523"/>
      <c r="N264" s="523"/>
    </row>
    <row r="265" spans="1:14" ht="16.5" customHeight="1">
      <c r="A265" s="354" t="s">
        <v>1662</v>
      </c>
      <c r="B265" s="522">
        <f>B!AC185</f>
        <v>0</v>
      </c>
      <c r="C265" s="523"/>
      <c r="D265" s="523"/>
      <c r="E265" s="523"/>
      <c r="F265" s="523"/>
      <c r="G265" s="523"/>
      <c r="H265" s="523"/>
      <c r="I265" s="523"/>
      <c r="J265" s="523"/>
      <c r="K265" s="523"/>
      <c r="L265" s="523"/>
      <c r="M265" s="523"/>
      <c r="N265" s="523"/>
    </row>
    <row r="266" spans="1:14" ht="16.5" customHeight="1">
      <c r="A266" s="354" t="s">
        <v>1663</v>
      </c>
      <c r="B266" s="522">
        <f>B!AC186</f>
        <v>0</v>
      </c>
      <c r="C266" s="523"/>
      <c r="D266" s="523"/>
      <c r="E266" s="523"/>
      <c r="F266" s="523"/>
      <c r="G266" s="523"/>
      <c r="H266" s="523"/>
      <c r="I266" s="523"/>
      <c r="J266" s="523"/>
      <c r="K266" s="523"/>
      <c r="L266" s="523"/>
      <c r="M266" s="523"/>
      <c r="N266" s="523"/>
    </row>
    <row r="267" spans="1:14" ht="16.5" customHeight="1">
      <c r="A267" s="354" t="s">
        <v>1664</v>
      </c>
      <c r="B267" s="522">
        <f>B!AC187</f>
        <v>0</v>
      </c>
      <c r="C267" s="523"/>
      <c r="D267" s="523"/>
      <c r="E267" s="523"/>
      <c r="F267" s="523"/>
      <c r="G267" s="523"/>
      <c r="H267" s="523"/>
      <c r="I267" s="523"/>
      <c r="J267" s="523"/>
      <c r="K267" s="523"/>
      <c r="L267" s="523"/>
      <c r="M267" s="523"/>
      <c r="N267" s="523"/>
    </row>
    <row r="268" spans="1:14" ht="16.5" customHeight="1">
      <c r="A268" s="354" t="s">
        <v>1665</v>
      </c>
      <c r="B268" s="522">
        <f>B!AC188</f>
        <v>0</v>
      </c>
      <c r="C268" s="523"/>
      <c r="D268" s="523"/>
      <c r="E268" s="523"/>
      <c r="F268" s="523"/>
      <c r="G268" s="523"/>
      <c r="H268" s="523"/>
      <c r="I268" s="523"/>
      <c r="J268" s="523"/>
      <c r="K268" s="523"/>
      <c r="L268" s="523"/>
      <c r="M268" s="523"/>
      <c r="N268" s="523"/>
    </row>
    <row r="269" spans="1:14" ht="16.5" customHeight="1">
      <c r="A269" s="354" t="s">
        <v>1666</v>
      </c>
      <c r="B269" s="522">
        <f>B!AC189</f>
        <v>0</v>
      </c>
      <c r="C269" s="523"/>
      <c r="D269" s="523"/>
      <c r="E269" s="523"/>
      <c r="F269" s="523"/>
      <c r="G269" s="523"/>
      <c r="H269" s="523"/>
      <c r="I269" s="523"/>
      <c r="J269" s="523"/>
      <c r="K269" s="523"/>
      <c r="L269" s="523"/>
      <c r="M269" s="523"/>
      <c r="N269" s="523"/>
    </row>
    <row r="270" spans="1:14" ht="16.5" customHeight="1">
      <c r="A270" s="354" t="s">
        <v>1667</v>
      </c>
      <c r="B270" s="522">
        <f>B!AC190</f>
        <v>0</v>
      </c>
      <c r="C270" s="523"/>
      <c r="D270" s="523"/>
      <c r="E270" s="523"/>
      <c r="F270" s="523"/>
      <c r="G270" s="523"/>
      <c r="H270" s="523"/>
      <c r="I270" s="523"/>
      <c r="J270" s="523"/>
      <c r="K270" s="523"/>
      <c r="L270" s="523"/>
      <c r="M270" s="523"/>
      <c r="N270" s="523"/>
    </row>
    <row r="271" spans="1:14" ht="16.5" customHeight="1">
      <c r="A271" s="354" t="s">
        <v>1668</v>
      </c>
      <c r="B271" s="522">
        <f>B!AC191</f>
        <v>0</v>
      </c>
      <c r="C271" s="523"/>
      <c r="D271" s="523"/>
      <c r="E271" s="523"/>
      <c r="F271" s="523"/>
      <c r="G271" s="523"/>
      <c r="H271" s="523"/>
      <c r="I271" s="523"/>
      <c r="J271" s="523"/>
      <c r="K271" s="523"/>
      <c r="L271" s="523"/>
      <c r="M271" s="523"/>
      <c r="N271" s="523"/>
    </row>
    <row r="272" spans="1:14" ht="16.5" customHeight="1">
      <c r="A272" s="354" t="s">
        <v>1669</v>
      </c>
      <c r="B272" s="522">
        <f>B!AC192</f>
        <v>0</v>
      </c>
      <c r="C272" s="523"/>
      <c r="D272" s="523"/>
      <c r="E272" s="523"/>
      <c r="F272" s="523"/>
      <c r="G272" s="523"/>
      <c r="H272" s="523"/>
      <c r="I272" s="523"/>
      <c r="J272" s="523"/>
      <c r="K272" s="523"/>
      <c r="L272" s="523"/>
      <c r="M272" s="523"/>
      <c r="N272" s="523"/>
    </row>
    <row r="273" spans="1:14" ht="16.5" customHeight="1">
      <c r="A273" s="354" t="s">
        <v>1670</v>
      </c>
      <c r="B273" s="522">
        <f>B!AC193</f>
        <v>0</v>
      </c>
      <c r="C273" s="523"/>
      <c r="D273" s="523"/>
      <c r="E273" s="523"/>
      <c r="F273" s="523"/>
      <c r="G273" s="523"/>
      <c r="H273" s="523"/>
      <c r="I273" s="523"/>
      <c r="J273" s="523"/>
      <c r="K273" s="523"/>
      <c r="L273" s="523"/>
      <c r="M273" s="523"/>
      <c r="N273" s="523"/>
    </row>
    <row r="274" spans="1:14" ht="16.5" customHeight="1">
      <c r="A274" s="354" t="s">
        <v>1671</v>
      </c>
      <c r="B274" s="522">
        <f>B!AC194</f>
        <v>0</v>
      </c>
      <c r="C274" s="523"/>
      <c r="D274" s="523"/>
      <c r="E274" s="523"/>
      <c r="F274" s="523"/>
      <c r="G274" s="523"/>
      <c r="H274" s="523"/>
      <c r="I274" s="523"/>
      <c r="J274" s="523"/>
      <c r="K274" s="523"/>
      <c r="L274" s="523"/>
      <c r="M274" s="523"/>
      <c r="N274" s="523"/>
    </row>
    <row r="275" spans="1:14" ht="16.5" customHeight="1">
      <c r="A275" s="354" t="s">
        <v>1672</v>
      </c>
      <c r="B275" s="522">
        <f>B!AC195</f>
        <v>0</v>
      </c>
      <c r="C275" s="523"/>
      <c r="D275" s="523"/>
      <c r="E275" s="523"/>
      <c r="F275" s="523"/>
      <c r="G275" s="523"/>
      <c r="H275" s="523"/>
      <c r="I275" s="523"/>
      <c r="J275" s="523"/>
      <c r="K275" s="523"/>
      <c r="L275" s="523"/>
      <c r="M275" s="523"/>
      <c r="N275" s="523"/>
    </row>
    <row r="276" spans="1:14" ht="16.5" customHeight="1">
      <c r="A276" s="354" t="s">
        <v>1673</v>
      </c>
      <c r="B276" s="522">
        <f>B!AC196</f>
        <v>0</v>
      </c>
      <c r="C276" s="523"/>
      <c r="D276" s="523"/>
      <c r="E276" s="523"/>
      <c r="F276" s="523"/>
      <c r="G276" s="523"/>
      <c r="H276" s="523"/>
      <c r="I276" s="523"/>
      <c r="J276" s="523"/>
      <c r="K276" s="523"/>
      <c r="L276" s="523"/>
      <c r="M276" s="523"/>
      <c r="N276" s="523"/>
    </row>
    <row r="277" spans="1:14" ht="16.5" customHeight="1">
      <c r="A277" s="354" t="s">
        <v>1674</v>
      </c>
      <c r="B277" s="522">
        <f>B!AC197</f>
        <v>0</v>
      </c>
      <c r="C277" s="523"/>
      <c r="D277" s="523"/>
      <c r="E277" s="523"/>
      <c r="F277" s="523"/>
      <c r="G277" s="523"/>
      <c r="H277" s="523"/>
      <c r="I277" s="523"/>
      <c r="J277" s="523"/>
      <c r="K277" s="523"/>
      <c r="L277" s="523"/>
      <c r="M277" s="523"/>
      <c r="N277" s="523"/>
    </row>
    <row r="278" spans="1:14" ht="16.5" customHeight="1">
      <c r="A278" s="354" t="s">
        <v>1675</v>
      </c>
      <c r="B278" s="522">
        <f>B!AC198</f>
        <v>0</v>
      </c>
      <c r="C278" s="523"/>
      <c r="D278" s="523"/>
      <c r="E278" s="523"/>
      <c r="F278" s="523"/>
      <c r="G278" s="523"/>
      <c r="H278" s="523"/>
      <c r="I278" s="523"/>
      <c r="J278" s="523"/>
      <c r="K278" s="523"/>
      <c r="L278" s="523"/>
      <c r="M278" s="523"/>
      <c r="N278" s="523"/>
    </row>
    <row r="279" spans="1:14" ht="16.5" customHeight="1">
      <c r="A279" s="354" t="s">
        <v>1676</v>
      </c>
      <c r="B279" s="522">
        <f>B!AC199</f>
        <v>0</v>
      </c>
      <c r="C279" s="523"/>
      <c r="D279" s="523"/>
      <c r="E279" s="523"/>
      <c r="F279" s="523"/>
      <c r="G279" s="523"/>
      <c r="H279" s="523"/>
      <c r="I279" s="523"/>
      <c r="J279" s="523"/>
      <c r="K279" s="523"/>
      <c r="L279" s="523"/>
      <c r="M279" s="523"/>
      <c r="N279" s="523"/>
    </row>
    <row r="280" spans="1:14" ht="16.5" customHeight="1">
      <c r="A280" s="354" t="s">
        <v>1677</v>
      </c>
      <c r="B280" s="522">
        <f>B!AC200</f>
        <v>0</v>
      </c>
      <c r="C280" s="523"/>
      <c r="D280" s="523"/>
      <c r="E280" s="523"/>
      <c r="F280" s="523"/>
      <c r="G280" s="523"/>
      <c r="H280" s="523"/>
      <c r="I280" s="523"/>
      <c r="J280" s="523"/>
      <c r="K280" s="523"/>
      <c r="L280" s="523"/>
      <c r="M280" s="523"/>
      <c r="N280" s="523"/>
    </row>
    <row r="281" spans="1:14" ht="16.5" customHeight="1">
      <c r="A281" s="354" t="s">
        <v>1678</v>
      </c>
      <c r="B281" s="522">
        <f>B!AC201</f>
        <v>0</v>
      </c>
      <c r="C281" s="523"/>
      <c r="D281" s="523"/>
      <c r="E281" s="523"/>
      <c r="F281" s="523"/>
      <c r="G281" s="523"/>
      <c r="H281" s="523"/>
      <c r="I281" s="523"/>
      <c r="J281" s="523"/>
      <c r="K281" s="523"/>
      <c r="L281" s="523"/>
      <c r="M281" s="523"/>
      <c r="N281" s="523"/>
    </row>
    <row r="282" spans="1:14" ht="16.5" customHeight="1">
      <c r="A282" s="354" t="s">
        <v>1679</v>
      </c>
      <c r="B282" s="522">
        <f>B!AC202</f>
        <v>0</v>
      </c>
      <c r="C282" s="523"/>
      <c r="D282" s="523"/>
      <c r="E282" s="523"/>
      <c r="F282" s="523"/>
      <c r="G282" s="523"/>
      <c r="H282" s="523"/>
      <c r="I282" s="523"/>
      <c r="J282" s="523"/>
      <c r="K282" s="523"/>
      <c r="L282" s="523"/>
      <c r="M282" s="523"/>
      <c r="N282" s="523"/>
    </row>
    <row r="283" spans="1:14" ht="16.5" customHeight="1">
      <c r="A283" s="354" t="s">
        <v>1680</v>
      </c>
      <c r="B283" s="522">
        <f>B!AC203</f>
        <v>0</v>
      </c>
      <c r="C283" s="523"/>
      <c r="D283" s="523"/>
      <c r="E283" s="523"/>
      <c r="F283" s="523"/>
      <c r="G283" s="523"/>
      <c r="H283" s="523"/>
      <c r="I283" s="523"/>
      <c r="J283" s="523"/>
      <c r="K283" s="523"/>
      <c r="L283" s="523"/>
      <c r="M283" s="523"/>
      <c r="N283" s="523"/>
    </row>
    <row r="284" spans="1:14" ht="16.5" customHeight="1">
      <c r="A284" s="354" t="s">
        <v>1681</v>
      </c>
      <c r="B284" s="522">
        <f>B!AC204</f>
        <v>0</v>
      </c>
      <c r="C284" s="523"/>
      <c r="D284" s="523"/>
      <c r="E284" s="523"/>
      <c r="F284" s="523"/>
      <c r="G284" s="523"/>
      <c r="H284" s="523"/>
      <c r="I284" s="523"/>
      <c r="J284" s="523"/>
      <c r="K284" s="523"/>
      <c r="L284" s="523"/>
      <c r="M284" s="523"/>
      <c r="N284" s="523"/>
    </row>
    <row r="285" spans="1:14" ht="16.5" customHeight="1">
      <c r="A285" s="354" t="s">
        <v>1682</v>
      </c>
      <c r="B285" s="522">
        <f>B!AC205</f>
        <v>0</v>
      </c>
      <c r="C285" s="523"/>
      <c r="D285" s="523"/>
      <c r="E285" s="523"/>
      <c r="F285" s="523"/>
      <c r="G285" s="523"/>
      <c r="H285" s="523"/>
      <c r="I285" s="523"/>
      <c r="J285" s="523"/>
      <c r="K285" s="523"/>
      <c r="L285" s="523"/>
      <c r="M285" s="523"/>
      <c r="N285" s="523"/>
    </row>
    <row r="286" spans="1:14" ht="16.5" customHeight="1">
      <c r="A286" s="354" t="s">
        <v>1683</v>
      </c>
      <c r="B286" s="522">
        <f>B!AC206</f>
        <v>0</v>
      </c>
      <c r="C286" s="523"/>
      <c r="D286" s="523"/>
      <c r="E286" s="523"/>
      <c r="F286" s="523"/>
      <c r="G286" s="523"/>
      <c r="H286" s="523"/>
      <c r="I286" s="523"/>
      <c r="J286" s="523"/>
      <c r="K286" s="523"/>
      <c r="L286" s="523"/>
      <c r="M286" s="523"/>
      <c r="N286" s="523"/>
    </row>
    <row r="287" spans="1:14" ht="16.5" customHeight="1">
      <c r="A287" s="354" t="s">
        <v>1684</v>
      </c>
      <c r="B287" s="522">
        <f>B!AC207</f>
        <v>0</v>
      </c>
      <c r="C287" s="523"/>
      <c r="D287" s="523"/>
      <c r="E287" s="523"/>
      <c r="F287" s="523"/>
      <c r="G287" s="523"/>
      <c r="H287" s="523"/>
      <c r="I287" s="523"/>
      <c r="J287" s="523"/>
      <c r="K287" s="523"/>
      <c r="L287" s="523"/>
      <c r="M287" s="523"/>
      <c r="N287" s="523"/>
    </row>
    <row r="288" spans="1:14" ht="16.5" customHeight="1">
      <c r="A288" s="354" t="s">
        <v>1685</v>
      </c>
      <c r="B288" s="522">
        <f>B!AC208</f>
        <v>0</v>
      </c>
      <c r="C288" s="523"/>
      <c r="D288" s="523"/>
      <c r="E288" s="523"/>
      <c r="F288" s="523"/>
      <c r="G288" s="523"/>
      <c r="H288" s="523"/>
      <c r="I288" s="523"/>
      <c r="J288" s="523"/>
      <c r="K288" s="523"/>
      <c r="L288" s="523"/>
      <c r="M288" s="523"/>
      <c r="N288" s="523"/>
    </row>
    <row r="289" spans="1:14" ht="16.5" customHeight="1">
      <c r="A289" s="354" t="s">
        <v>1686</v>
      </c>
      <c r="B289" s="522">
        <f>B!AC209</f>
        <v>0</v>
      </c>
      <c r="C289" s="523"/>
      <c r="D289" s="523"/>
      <c r="E289" s="523"/>
      <c r="F289" s="523"/>
      <c r="G289" s="523"/>
      <c r="H289" s="523"/>
      <c r="I289" s="523"/>
      <c r="J289" s="523"/>
      <c r="K289" s="523"/>
      <c r="L289" s="523"/>
      <c r="M289" s="523"/>
      <c r="N289" s="523"/>
    </row>
    <row r="290" spans="1:14" ht="16.5" customHeight="1">
      <c r="A290" s="354" t="s">
        <v>1687</v>
      </c>
      <c r="B290" s="522">
        <f>B!AC210</f>
        <v>0</v>
      </c>
      <c r="C290" s="523"/>
      <c r="D290" s="523"/>
      <c r="E290" s="523"/>
      <c r="F290" s="523"/>
      <c r="G290" s="523"/>
      <c r="H290" s="523"/>
      <c r="I290" s="523"/>
      <c r="J290" s="523"/>
      <c r="K290" s="523"/>
      <c r="L290" s="523"/>
      <c r="M290" s="523"/>
      <c r="N290" s="523"/>
    </row>
    <row r="291" spans="1:14" ht="16.5" customHeight="1">
      <c r="A291" s="354" t="s">
        <v>1688</v>
      </c>
      <c r="B291" s="522">
        <f>B!AC211</f>
        <v>0</v>
      </c>
      <c r="C291" s="523"/>
      <c r="D291" s="523"/>
      <c r="E291" s="523"/>
      <c r="F291" s="523"/>
      <c r="G291" s="523"/>
      <c r="H291" s="523"/>
      <c r="I291" s="523"/>
      <c r="J291" s="523"/>
      <c r="K291" s="523"/>
      <c r="L291" s="523"/>
      <c r="M291" s="523"/>
      <c r="N291" s="523"/>
    </row>
    <row r="292" spans="1:14" ht="16.5" customHeight="1">
      <c r="A292" s="354" t="s">
        <v>1689</v>
      </c>
      <c r="B292" s="522">
        <f>B!AC212</f>
        <v>0</v>
      </c>
      <c r="C292" s="523"/>
      <c r="D292" s="523"/>
      <c r="E292" s="523"/>
      <c r="F292" s="523"/>
      <c r="G292" s="523"/>
      <c r="H292" s="523"/>
      <c r="I292" s="523"/>
      <c r="J292" s="523"/>
      <c r="K292" s="523"/>
      <c r="L292" s="523"/>
      <c r="M292" s="523"/>
      <c r="N292" s="523"/>
    </row>
    <row r="293" spans="1:14" ht="16.5" customHeight="1">
      <c r="A293" s="354" t="s">
        <v>1690</v>
      </c>
      <c r="B293" s="522">
        <f>B!AC213</f>
        <v>0</v>
      </c>
      <c r="C293" s="523"/>
      <c r="D293" s="523"/>
      <c r="E293" s="523"/>
      <c r="F293" s="523"/>
      <c r="G293" s="523"/>
      <c r="H293" s="523"/>
      <c r="I293" s="523"/>
      <c r="J293" s="523"/>
      <c r="K293" s="523"/>
      <c r="L293" s="523"/>
      <c r="M293" s="523"/>
      <c r="N293" s="523"/>
    </row>
    <row r="294" spans="1:14" ht="16.5" customHeight="1">
      <c r="A294" s="354" t="s">
        <v>1691</v>
      </c>
      <c r="B294" s="522">
        <f>B!AC214</f>
        <v>0</v>
      </c>
      <c r="C294" s="523"/>
      <c r="D294" s="523"/>
      <c r="E294" s="523"/>
      <c r="F294" s="523"/>
      <c r="G294" s="523"/>
      <c r="H294" s="523"/>
      <c r="I294" s="523"/>
      <c r="J294" s="523"/>
      <c r="K294" s="523"/>
      <c r="L294" s="523"/>
      <c r="M294" s="523"/>
      <c r="N294" s="523"/>
    </row>
    <row r="295" spans="1:14" ht="16.5" customHeight="1">
      <c r="A295" s="354" t="s">
        <v>1692</v>
      </c>
      <c r="B295" s="522">
        <f>B!AC215</f>
        <v>0</v>
      </c>
      <c r="C295" s="523"/>
      <c r="D295" s="523"/>
      <c r="E295" s="523"/>
      <c r="F295" s="523"/>
      <c r="G295" s="523"/>
      <c r="H295" s="523"/>
      <c r="I295" s="523"/>
      <c r="J295" s="523"/>
      <c r="K295" s="523"/>
      <c r="L295" s="523"/>
      <c r="M295" s="523"/>
      <c r="N295" s="523"/>
    </row>
    <row r="296" spans="1:14" ht="16.5" customHeight="1">
      <c r="A296" s="354" t="s">
        <v>1693</v>
      </c>
      <c r="B296" s="522">
        <f>B!AC216</f>
        <v>0</v>
      </c>
      <c r="C296" s="523"/>
      <c r="D296" s="523"/>
      <c r="E296" s="523"/>
      <c r="F296" s="523"/>
      <c r="G296" s="523"/>
      <c r="H296" s="523"/>
      <c r="I296" s="523"/>
      <c r="J296" s="523"/>
      <c r="K296" s="523"/>
      <c r="L296" s="523"/>
      <c r="M296" s="523"/>
      <c r="N296" s="523"/>
    </row>
    <row r="297" spans="1:14" ht="16.5" customHeight="1">
      <c r="A297" s="354" t="s">
        <v>1694</v>
      </c>
      <c r="B297" s="522">
        <f>B!AC217</f>
        <v>0</v>
      </c>
      <c r="C297" s="523"/>
      <c r="D297" s="523"/>
      <c r="E297" s="523"/>
      <c r="F297" s="523"/>
      <c r="G297" s="523"/>
      <c r="H297" s="523"/>
      <c r="I297" s="523"/>
      <c r="J297" s="523"/>
      <c r="K297" s="523"/>
      <c r="L297" s="523"/>
      <c r="M297" s="523"/>
      <c r="N297" s="523"/>
    </row>
    <row r="298" spans="1:14" ht="16.5" customHeight="1">
      <c r="A298" s="354" t="s">
        <v>1695</v>
      </c>
      <c r="B298" s="522">
        <f>B!AC218</f>
        <v>0</v>
      </c>
      <c r="C298" s="523"/>
      <c r="D298" s="523"/>
      <c r="E298" s="523"/>
      <c r="F298" s="523"/>
      <c r="G298" s="523"/>
      <c r="H298" s="523"/>
      <c r="I298" s="523"/>
      <c r="J298" s="523"/>
      <c r="K298" s="523"/>
      <c r="L298" s="523"/>
      <c r="M298" s="523"/>
      <c r="N298" s="523"/>
    </row>
    <row r="299" spans="1:14" ht="16.5" customHeight="1">
      <c r="A299" s="354" t="s">
        <v>1696</v>
      </c>
      <c r="B299" s="522">
        <f>B!AC219</f>
        <v>0</v>
      </c>
      <c r="C299" s="523"/>
      <c r="D299" s="523"/>
      <c r="E299" s="523"/>
      <c r="F299" s="523"/>
      <c r="G299" s="523"/>
      <c r="H299" s="523"/>
      <c r="I299" s="523"/>
      <c r="J299" s="523"/>
      <c r="K299" s="523"/>
      <c r="L299" s="523"/>
      <c r="M299" s="523"/>
      <c r="N299" s="523"/>
    </row>
    <row r="300" spans="1:14" ht="16.5" customHeight="1">
      <c r="A300" s="354" t="s">
        <v>1697</v>
      </c>
      <c r="B300" s="522">
        <f>B!AC220</f>
        <v>0</v>
      </c>
      <c r="C300" s="523"/>
      <c r="D300" s="523"/>
      <c r="E300" s="523"/>
      <c r="F300" s="523"/>
      <c r="G300" s="523"/>
      <c r="H300" s="523"/>
      <c r="I300" s="523"/>
      <c r="J300" s="523"/>
      <c r="K300" s="523"/>
      <c r="L300" s="523"/>
      <c r="M300" s="523"/>
      <c r="N300" s="523"/>
    </row>
    <row r="301" spans="1:14" ht="16.5" customHeight="1">
      <c r="A301" s="354" t="s">
        <v>1698</v>
      </c>
      <c r="B301" s="522">
        <f>B!AC221</f>
        <v>0</v>
      </c>
      <c r="C301" s="523"/>
      <c r="D301" s="523"/>
      <c r="E301" s="523"/>
      <c r="F301" s="523"/>
      <c r="G301" s="523"/>
      <c r="H301" s="523"/>
      <c r="I301" s="523"/>
      <c r="J301" s="523"/>
      <c r="K301" s="523"/>
      <c r="L301" s="523"/>
      <c r="M301" s="523"/>
      <c r="N301" s="523"/>
    </row>
    <row r="302" spans="1:14" ht="16.5" customHeight="1">
      <c r="A302" s="354" t="s">
        <v>1699</v>
      </c>
      <c r="B302" s="522">
        <f>B!AC222</f>
        <v>0</v>
      </c>
      <c r="C302" s="523"/>
      <c r="D302" s="523"/>
      <c r="E302" s="523"/>
      <c r="F302" s="523"/>
      <c r="G302" s="523"/>
      <c r="H302" s="523"/>
      <c r="I302" s="523"/>
      <c r="J302" s="523"/>
      <c r="K302" s="523"/>
      <c r="L302" s="523"/>
      <c r="M302" s="523"/>
      <c r="N302" s="523"/>
    </row>
    <row r="303" spans="1:14" ht="16.5" customHeight="1">
      <c r="A303" s="354" t="s">
        <v>1700</v>
      </c>
      <c r="B303" s="522">
        <f>B!AC223</f>
        <v>0</v>
      </c>
      <c r="C303" s="523"/>
      <c r="D303" s="523"/>
      <c r="E303" s="523"/>
      <c r="F303" s="523"/>
      <c r="G303" s="523"/>
      <c r="H303" s="523"/>
      <c r="I303" s="523"/>
      <c r="J303" s="523"/>
      <c r="K303" s="523"/>
      <c r="L303" s="523"/>
      <c r="M303" s="523"/>
      <c r="N303" s="523"/>
    </row>
    <row r="304" spans="1:14" ht="16.5" customHeight="1">
      <c r="A304" s="354" t="s">
        <v>1701</v>
      </c>
      <c r="B304" s="522">
        <f>B!AC224</f>
        <v>0</v>
      </c>
      <c r="C304" s="523"/>
      <c r="D304" s="523"/>
      <c r="E304" s="523"/>
      <c r="F304" s="523"/>
      <c r="G304" s="523"/>
      <c r="H304" s="523"/>
      <c r="I304" s="523"/>
      <c r="J304" s="523"/>
      <c r="K304" s="523"/>
      <c r="L304" s="523"/>
      <c r="M304" s="523"/>
      <c r="N304" s="523"/>
    </row>
    <row r="305" spans="1:14" ht="16.5" customHeight="1">
      <c r="A305" s="354" t="s">
        <v>1702</v>
      </c>
      <c r="B305" s="522">
        <f>B!AC225</f>
        <v>0</v>
      </c>
      <c r="C305" s="523"/>
      <c r="D305" s="523"/>
      <c r="E305" s="523"/>
      <c r="F305" s="523"/>
      <c r="G305" s="523"/>
      <c r="H305" s="523"/>
      <c r="I305" s="523"/>
      <c r="J305" s="523"/>
      <c r="K305" s="523"/>
      <c r="L305" s="523"/>
      <c r="M305" s="523"/>
      <c r="N305" s="523"/>
    </row>
    <row r="306" spans="1:14" ht="16.5" customHeight="1">
      <c r="A306" s="354" t="s">
        <v>1703</v>
      </c>
      <c r="B306" s="522">
        <f>B!AC226</f>
        <v>0</v>
      </c>
      <c r="C306" s="523"/>
      <c r="D306" s="523"/>
      <c r="E306" s="523"/>
      <c r="F306" s="523"/>
      <c r="G306" s="523"/>
      <c r="H306" s="523"/>
      <c r="I306" s="523"/>
      <c r="J306" s="523"/>
      <c r="K306" s="523"/>
      <c r="L306" s="523"/>
      <c r="M306" s="523"/>
      <c r="N306" s="523"/>
    </row>
    <row r="307" spans="1:14" ht="16.5" customHeight="1">
      <c r="A307" s="354" t="s">
        <v>1704</v>
      </c>
      <c r="B307" s="522">
        <f>B!AC227</f>
        <v>0</v>
      </c>
      <c r="C307" s="523"/>
      <c r="D307" s="523"/>
      <c r="E307" s="523"/>
      <c r="F307" s="523"/>
      <c r="G307" s="523"/>
      <c r="H307" s="523"/>
      <c r="I307" s="523"/>
      <c r="J307" s="523"/>
      <c r="K307" s="523"/>
      <c r="L307" s="523"/>
      <c r="M307" s="523"/>
      <c r="N307" s="523"/>
    </row>
    <row r="308" spans="1:14" ht="16.5" customHeight="1">
      <c r="A308" s="354" t="s">
        <v>1705</v>
      </c>
      <c r="B308" s="522">
        <f>B!AC228</f>
        <v>0</v>
      </c>
      <c r="C308" s="523"/>
      <c r="D308" s="523"/>
      <c r="E308" s="523"/>
      <c r="F308" s="523"/>
      <c r="G308" s="523"/>
      <c r="H308" s="523"/>
      <c r="I308" s="523"/>
      <c r="J308" s="523"/>
      <c r="K308" s="523"/>
      <c r="L308" s="523"/>
      <c r="M308" s="523"/>
      <c r="N308" s="523"/>
    </row>
    <row r="309" spans="1:14" ht="16.5" customHeight="1">
      <c r="A309" s="354" t="s">
        <v>1706</v>
      </c>
      <c r="B309" s="522">
        <f>B!AC229</f>
        <v>0</v>
      </c>
      <c r="C309" s="523"/>
      <c r="D309" s="523"/>
      <c r="E309" s="523"/>
      <c r="F309" s="523"/>
      <c r="G309" s="523"/>
      <c r="H309" s="523"/>
      <c r="I309" s="523"/>
      <c r="J309" s="523"/>
      <c r="K309" s="523"/>
      <c r="L309" s="523"/>
      <c r="M309" s="523"/>
      <c r="N309" s="523"/>
    </row>
    <row r="310" spans="1:14" ht="16.5" customHeight="1">
      <c r="A310" s="354" t="s">
        <v>1707</v>
      </c>
      <c r="B310" s="522">
        <f>B!AC230</f>
        <v>0</v>
      </c>
      <c r="C310" s="523"/>
      <c r="D310" s="523"/>
      <c r="E310" s="523"/>
      <c r="F310" s="523"/>
      <c r="G310" s="523"/>
      <c r="H310" s="523"/>
      <c r="I310" s="523"/>
      <c r="J310" s="523"/>
      <c r="K310" s="523"/>
      <c r="L310" s="523"/>
      <c r="M310" s="523"/>
      <c r="N310" s="523"/>
    </row>
    <row r="311" spans="1:14" ht="16.5" customHeight="1">
      <c r="A311" s="354" t="s">
        <v>1708</v>
      </c>
      <c r="B311" s="522">
        <f>B!AC231</f>
        <v>0</v>
      </c>
      <c r="C311" s="523"/>
      <c r="D311" s="523"/>
      <c r="E311" s="523"/>
      <c r="F311" s="523"/>
      <c r="G311" s="523"/>
      <c r="H311" s="523"/>
      <c r="I311" s="523"/>
      <c r="J311" s="523"/>
      <c r="K311" s="523"/>
      <c r="L311" s="523"/>
      <c r="M311" s="523"/>
      <c r="N311" s="523"/>
    </row>
    <row r="312" spans="1:14" ht="16.5" customHeight="1">
      <c r="A312" s="354" t="s">
        <v>1709</v>
      </c>
      <c r="B312" s="522">
        <f>B!AC232</f>
        <v>0</v>
      </c>
      <c r="C312" s="523"/>
      <c r="D312" s="523"/>
      <c r="E312" s="523"/>
      <c r="F312" s="523"/>
      <c r="G312" s="523"/>
      <c r="H312" s="523"/>
      <c r="I312" s="523"/>
      <c r="J312" s="523"/>
      <c r="K312" s="523"/>
      <c r="L312" s="523"/>
      <c r="M312" s="523"/>
      <c r="N312" s="523"/>
    </row>
    <row r="313" spans="1:14" ht="16.5" customHeight="1">
      <c r="A313" s="354" t="s">
        <v>1710</v>
      </c>
      <c r="B313" s="522">
        <f>B!AC233</f>
        <v>0</v>
      </c>
      <c r="C313" s="523"/>
      <c r="D313" s="523"/>
      <c r="E313" s="523"/>
      <c r="F313" s="523"/>
      <c r="G313" s="523"/>
      <c r="H313" s="523"/>
      <c r="I313" s="523"/>
      <c r="J313" s="523"/>
      <c r="K313" s="523"/>
      <c r="L313" s="523"/>
      <c r="M313" s="523"/>
      <c r="N313" s="523"/>
    </row>
    <row r="314" spans="1:14" ht="16.5" customHeight="1">
      <c r="A314" s="354" t="s">
        <v>1711</v>
      </c>
      <c r="B314" s="522">
        <f>B!AC234</f>
        <v>0</v>
      </c>
      <c r="C314" s="523"/>
      <c r="D314" s="523"/>
      <c r="E314" s="523"/>
      <c r="F314" s="523"/>
      <c r="G314" s="523"/>
      <c r="H314" s="523"/>
      <c r="I314" s="523"/>
      <c r="J314" s="523"/>
      <c r="K314" s="523"/>
      <c r="L314" s="523"/>
      <c r="M314" s="523"/>
      <c r="N314" s="523"/>
    </row>
    <row r="315" spans="1:14" ht="16.5" customHeight="1">
      <c r="A315" s="354" t="s">
        <v>1712</v>
      </c>
      <c r="B315" s="522">
        <f>B!AC235</f>
        <v>0</v>
      </c>
      <c r="C315" s="523"/>
      <c r="D315" s="523"/>
      <c r="E315" s="523"/>
      <c r="F315" s="523"/>
      <c r="G315" s="523"/>
      <c r="H315" s="523"/>
      <c r="I315" s="523"/>
      <c r="J315" s="523"/>
      <c r="K315" s="523"/>
      <c r="L315" s="523"/>
      <c r="M315" s="523"/>
      <c r="N315" s="523"/>
    </row>
    <row r="316" spans="1:14" ht="16.5" customHeight="1">
      <c r="A316" s="354" t="s">
        <v>1713</v>
      </c>
      <c r="B316" s="522">
        <f>B!AC236</f>
        <v>0</v>
      </c>
      <c r="C316" s="523"/>
      <c r="D316" s="523"/>
      <c r="E316" s="523"/>
      <c r="F316" s="523"/>
      <c r="G316" s="523"/>
      <c r="H316" s="523"/>
      <c r="I316" s="523"/>
      <c r="J316" s="523"/>
      <c r="K316" s="523"/>
      <c r="L316" s="523"/>
      <c r="M316" s="523"/>
      <c r="N316" s="523"/>
    </row>
    <row r="317" spans="1:14" ht="16.5" customHeight="1">
      <c r="A317" s="354" t="s">
        <v>1714</v>
      </c>
      <c r="B317" s="522">
        <f>B!AC237</f>
        <v>0</v>
      </c>
      <c r="C317" s="523"/>
      <c r="D317" s="523"/>
      <c r="E317" s="523"/>
      <c r="F317" s="523"/>
      <c r="G317" s="523"/>
      <c r="H317" s="523"/>
      <c r="I317" s="523"/>
      <c r="J317" s="523"/>
      <c r="K317" s="523"/>
      <c r="L317" s="523"/>
      <c r="M317" s="523"/>
      <c r="N317" s="523"/>
    </row>
    <row r="318" spans="1:14" ht="16.5" customHeight="1">
      <c r="A318" s="354" t="s">
        <v>1715</v>
      </c>
      <c r="B318" s="522">
        <f>B!AC238</f>
        <v>0</v>
      </c>
      <c r="C318" s="523"/>
      <c r="D318" s="523"/>
      <c r="E318" s="523"/>
      <c r="F318" s="523"/>
      <c r="G318" s="523"/>
      <c r="H318" s="523"/>
      <c r="I318" s="523"/>
      <c r="J318" s="523"/>
      <c r="K318" s="523"/>
      <c r="L318" s="523"/>
      <c r="M318" s="523"/>
      <c r="N318" s="523"/>
    </row>
    <row r="319" spans="1:14" ht="16.5" customHeight="1">
      <c r="A319" s="354" t="s">
        <v>1716</v>
      </c>
      <c r="B319" s="522">
        <f>B!AC239</f>
        <v>0</v>
      </c>
      <c r="C319" s="523"/>
      <c r="D319" s="523"/>
      <c r="E319" s="523"/>
      <c r="F319" s="523"/>
      <c r="G319" s="523"/>
      <c r="H319" s="523"/>
      <c r="I319" s="523"/>
      <c r="J319" s="523"/>
      <c r="K319" s="523"/>
      <c r="L319" s="523"/>
      <c r="M319" s="523"/>
      <c r="N319" s="523"/>
    </row>
    <row r="320" spans="1:14" ht="16.5" customHeight="1">
      <c r="A320" s="354" t="s">
        <v>1717</v>
      </c>
      <c r="B320" s="522">
        <f>B!AC240</f>
        <v>0</v>
      </c>
      <c r="C320" s="523"/>
      <c r="D320" s="523"/>
      <c r="E320" s="523"/>
      <c r="F320" s="523"/>
      <c r="G320" s="523"/>
      <c r="H320" s="523"/>
      <c r="I320" s="523"/>
      <c r="J320" s="523"/>
      <c r="K320" s="523"/>
      <c r="L320" s="523"/>
      <c r="M320" s="523"/>
      <c r="N320" s="523"/>
    </row>
    <row r="321" spans="1:14" ht="16.5" customHeight="1">
      <c r="A321" s="354" t="s">
        <v>1718</v>
      </c>
      <c r="B321" s="522">
        <f>B!AC241</f>
        <v>0</v>
      </c>
      <c r="C321" s="523"/>
      <c r="D321" s="523"/>
      <c r="E321" s="523"/>
      <c r="F321" s="523"/>
      <c r="G321" s="523"/>
      <c r="H321" s="523"/>
      <c r="I321" s="523"/>
      <c r="J321" s="523"/>
      <c r="K321" s="523"/>
      <c r="L321" s="523"/>
      <c r="M321" s="523"/>
      <c r="N321" s="523"/>
    </row>
    <row r="322" spans="1:14" ht="16.5" customHeight="1">
      <c r="A322" s="354" t="s">
        <v>1719</v>
      </c>
      <c r="B322" s="522">
        <f>B!AC242</f>
        <v>0</v>
      </c>
      <c r="C322" s="523"/>
      <c r="D322" s="523"/>
      <c r="E322" s="523"/>
      <c r="F322" s="523"/>
      <c r="G322" s="523"/>
      <c r="H322" s="523"/>
      <c r="I322" s="523"/>
      <c r="J322" s="523"/>
      <c r="K322" s="523"/>
      <c r="L322" s="523"/>
      <c r="M322" s="523"/>
      <c r="N322" s="523"/>
    </row>
    <row r="323" spans="1:14" ht="16.5" customHeight="1">
      <c r="A323" s="354" t="s">
        <v>1720</v>
      </c>
      <c r="B323" s="522">
        <f>B!AC243</f>
        <v>0</v>
      </c>
      <c r="C323" s="523"/>
      <c r="D323" s="523"/>
      <c r="E323" s="523"/>
      <c r="F323" s="523"/>
      <c r="G323" s="523"/>
      <c r="H323" s="523"/>
      <c r="I323" s="523"/>
      <c r="J323" s="523"/>
      <c r="K323" s="523"/>
      <c r="L323" s="523"/>
      <c r="M323" s="523"/>
      <c r="N323" s="523"/>
    </row>
    <row r="324" spans="1:14" ht="16.5" customHeight="1">
      <c r="A324" s="354" t="s">
        <v>1721</v>
      </c>
      <c r="B324" s="522">
        <f>B!AC244</f>
        <v>0</v>
      </c>
      <c r="C324" s="523"/>
      <c r="D324" s="523"/>
      <c r="E324" s="523"/>
      <c r="F324" s="523"/>
      <c r="G324" s="523"/>
      <c r="H324" s="523"/>
      <c r="I324" s="523"/>
      <c r="J324" s="523"/>
      <c r="K324" s="523"/>
      <c r="L324" s="523"/>
      <c r="M324" s="523"/>
      <c r="N324" s="523"/>
    </row>
    <row r="325" spans="1:14" ht="16.5" customHeight="1">
      <c r="A325" s="354" t="s">
        <v>1722</v>
      </c>
      <c r="B325" s="522">
        <f>B!AC245</f>
        <v>0</v>
      </c>
      <c r="C325" s="523"/>
      <c r="D325" s="523"/>
      <c r="E325" s="523"/>
      <c r="F325" s="523"/>
      <c r="G325" s="523"/>
      <c r="H325" s="523"/>
      <c r="I325" s="523"/>
      <c r="J325" s="523"/>
      <c r="K325" s="523"/>
      <c r="L325" s="523"/>
      <c r="M325" s="523"/>
      <c r="N325" s="523"/>
    </row>
    <row r="326" spans="1:14" ht="16.5" customHeight="1">
      <c r="A326" s="354" t="s">
        <v>1723</v>
      </c>
      <c r="B326" s="522">
        <f>B!AC246</f>
        <v>0</v>
      </c>
      <c r="C326" s="523"/>
      <c r="D326" s="523"/>
      <c r="E326" s="523"/>
      <c r="F326" s="523"/>
      <c r="G326" s="523"/>
      <c r="H326" s="523"/>
      <c r="I326" s="523"/>
      <c r="J326" s="523"/>
      <c r="K326" s="523"/>
      <c r="L326" s="523"/>
      <c r="M326" s="523"/>
      <c r="N326" s="523"/>
    </row>
    <row r="327" spans="1:14" ht="16.5" customHeight="1">
      <c r="A327" s="354" t="s">
        <v>1724</v>
      </c>
      <c r="B327" s="522">
        <f>B!AC247</f>
        <v>0</v>
      </c>
      <c r="C327" s="523"/>
      <c r="D327" s="523"/>
      <c r="E327" s="523"/>
      <c r="F327" s="523"/>
      <c r="G327" s="523"/>
      <c r="H327" s="523"/>
      <c r="I327" s="523"/>
      <c r="J327" s="523"/>
      <c r="K327" s="523"/>
      <c r="L327" s="523"/>
      <c r="M327" s="523"/>
      <c r="N327" s="523"/>
    </row>
    <row r="328" spans="1:14" ht="16.5" customHeight="1">
      <c r="A328" s="354" t="s">
        <v>1725</v>
      </c>
      <c r="B328" s="522">
        <f>B!AC248</f>
        <v>0</v>
      </c>
      <c r="C328" s="523"/>
      <c r="D328" s="523"/>
      <c r="E328" s="523"/>
      <c r="F328" s="523"/>
      <c r="G328" s="523"/>
      <c r="H328" s="523"/>
      <c r="I328" s="523"/>
      <c r="J328" s="523"/>
      <c r="K328" s="523"/>
      <c r="L328" s="523"/>
      <c r="M328" s="523"/>
      <c r="N328" s="523"/>
    </row>
    <row r="329" spans="1:14" ht="16.5" customHeight="1">
      <c r="A329" s="354" t="s">
        <v>1726</v>
      </c>
      <c r="B329" s="522">
        <f>B!AC249</f>
        <v>0</v>
      </c>
      <c r="C329" s="523"/>
      <c r="D329" s="523"/>
      <c r="E329" s="523"/>
      <c r="F329" s="523"/>
      <c r="G329" s="523"/>
      <c r="H329" s="523"/>
      <c r="I329" s="523"/>
      <c r="J329" s="523"/>
      <c r="K329" s="523"/>
      <c r="L329" s="523"/>
      <c r="M329" s="523"/>
      <c r="N329" s="523"/>
    </row>
    <row r="330" spans="1:14" ht="16.5" customHeight="1">
      <c r="A330" s="354" t="s">
        <v>1727</v>
      </c>
      <c r="B330" s="522">
        <f>B!AC250</f>
        <v>0</v>
      </c>
      <c r="C330" s="523"/>
      <c r="D330" s="523"/>
      <c r="E330" s="523"/>
      <c r="F330" s="523"/>
      <c r="G330" s="523"/>
      <c r="H330" s="523"/>
      <c r="I330" s="523"/>
      <c r="J330" s="523"/>
      <c r="K330" s="523"/>
      <c r="L330" s="523"/>
      <c r="M330" s="523"/>
      <c r="N330" s="523"/>
    </row>
    <row r="331" spans="1:14" ht="16.5" customHeight="1">
      <c r="A331" s="354" t="s">
        <v>1728</v>
      </c>
      <c r="B331" s="522">
        <f>B!AC251</f>
        <v>0</v>
      </c>
      <c r="C331" s="523"/>
      <c r="D331" s="523"/>
      <c r="E331" s="523"/>
      <c r="F331" s="523"/>
      <c r="G331" s="523"/>
      <c r="H331" s="523"/>
      <c r="I331" s="523"/>
      <c r="J331" s="523"/>
      <c r="K331" s="523"/>
      <c r="L331" s="523"/>
      <c r="M331" s="523"/>
      <c r="N331" s="523"/>
    </row>
    <row r="332" spans="1:14" ht="16.5" customHeight="1">
      <c r="A332" s="354" t="s">
        <v>1729</v>
      </c>
      <c r="B332" s="522">
        <f>B!AC252</f>
        <v>0</v>
      </c>
      <c r="C332" s="523"/>
      <c r="D332" s="523"/>
      <c r="E332" s="523"/>
      <c r="F332" s="523"/>
      <c r="G332" s="523"/>
      <c r="H332" s="523"/>
      <c r="I332" s="523"/>
      <c r="J332" s="523"/>
      <c r="K332" s="523"/>
      <c r="L332" s="523"/>
      <c r="M332" s="523"/>
      <c r="N332" s="523"/>
    </row>
    <row r="333" spans="1:14" ht="16.5" customHeight="1">
      <c r="A333" s="354" t="s">
        <v>1730</v>
      </c>
      <c r="B333" s="522">
        <f>B!AC253</f>
        <v>0</v>
      </c>
      <c r="C333" s="523"/>
      <c r="D333" s="523"/>
      <c r="E333" s="523"/>
      <c r="F333" s="523"/>
      <c r="G333" s="523"/>
      <c r="H333" s="523"/>
      <c r="I333" s="523"/>
      <c r="J333" s="523"/>
      <c r="K333" s="523"/>
      <c r="L333" s="523"/>
      <c r="M333" s="523"/>
      <c r="N333" s="523"/>
    </row>
    <row r="334" spans="1:14" ht="16.5" customHeight="1">
      <c r="A334" s="354" t="s">
        <v>1731</v>
      </c>
      <c r="B334" s="522">
        <f>B!AC254</f>
        <v>0</v>
      </c>
      <c r="C334" s="523"/>
      <c r="D334" s="523"/>
      <c r="E334" s="523"/>
      <c r="F334" s="523"/>
      <c r="G334" s="523"/>
      <c r="H334" s="523"/>
      <c r="I334" s="523"/>
      <c r="J334" s="523"/>
      <c r="K334" s="523"/>
      <c r="L334" s="523"/>
      <c r="M334" s="523"/>
      <c r="N334" s="523"/>
    </row>
    <row r="335" spans="1:14" ht="16.5" customHeight="1">
      <c r="A335" s="354" t="s">
        <v>1732</v>
      </c>
      <c r="B335" s="522">
        <f>B!AC255</f>
        <v>0</v>
      </c>
      <c r="C335" s="523"/>
      <c r="D335" s="523"/>
      <c r="E335" s="523"/>
      <c r="F335" s="523"/>
      <c r="G335" s="523"/>
      <c r="H335" s="523"/>
      <c r="I335" s="523"/>
      <c r="J335" s="523"/>
      <c r="K335" s="523"/>
      <c r="L335" s="523"/>
      <c r="M335" s="523"/>
      <c r="N335" s="523"/>
    </row>
    <row r="336" spans="1:14" ht="16.5" customHeight="1">
      <c r="A336" s="354" t="s">
        <v>1733</v>
      </c>
      <c r="B336" s="522">
        <f>B!AC256</f>
        <v>0</v>
      </c>
      <c r="C336" s="523"/>
      <c r="D336" s="523"/>
      <c r="E336" s="523"/>
      <c r="F336" s="523"/>
      <c r="G336" s="523"/>
      <c r="H336" s="523"/>
      <c r="I336" s="523"/>
      <c r="J336" s="523"/>
      <c r="K336" s="523"/>
      <c r="L336" s="523"/>
      <c r="M336" s="523"/>
      <c r="N336" s="523"/>
    </row>
    <row r="337" spans="1:14" ht="16.5" customHeight="1">
      <c r="A337" s="354" t="s">
        <v>1734</v>
      </c>
      <c r="B337" s="522">
        <f>B!AC257</f>
        <v>0</v>
      </c>
      <c r="C337" s="523"/>
      <c r="D337" s="523"/>
      <c r="E337" s="523"/>
      <c r="F337" s="523"/>
      <c r="G337" s="523"/>
      <c r="H337" s="523"/>
      <c r="I337" s="523"/>
      <c r="J337" s="523"/>
      <c r="K337" s="523"/>
      <c r="L337" s="523"/>
      <c r="M337" s="523"/>
      <c r="N337" s="523"/>
    </row>
    <row r="338" spans="1:14" ht="16.5" customHeight="1">
      <c r="A338" s="354" t="s">
        <v>1735</v>
      </c>
      <c r="B338" s="522">
        <f>B!AC258</f>
        <v>0</v>
      </c>
      <c r="C338" s="523"/>
      <c r="D338" s="523"/>
      <c r="E338" s="523"/>
      <c r="F338" s="523"/>
      <c r="G338" s="523"/>
      <c r="H338" s="523"/>
      <c r="I338" s="523"/>
      <c r="J338" s="523"/>
      <c r="K338" s="523"/>
      <c r="L338" s="523"/>
      <c r="M338" s="523"/>
      <c r="N338" s="523"/>
    </row>
    <row r="339" spans="1:14" ht="16.5" customHeight="1">
      <c r="A339" s="354" t="s">
        <v>1736</v>
      </c>
      <c r="B339" s="522">
        <f>B!AC259</f>
        <v>0</v>
      </c>
      <c r="C339" s="523"/>
      <c r="D339" s="523"/>
      <c r="E339" s="523"/>
      <c r="F339" s="523"/>
      <c r="G339" s="523"/>
      <c r="H339" s="523"/>
      <c r="I339" s="523"/>
      <c r="J339" s="523"/>
      <c r="K339" s="523"/>
      <c r="L339" s="523"/>
      <c r="M339" s="523"/>
      <c r="N339" s="523"/>
    </row>
    <row r="340" spans="1:14" ht="16.5" customHeight="1">
      <c r="A340" s="354" t="s">
        <v>1737</v>
      </c>
      <c r="B340" s="522">
        <f>B!AC260</f>
        <v>0</v>
      </c>
      <c r="C340" s="523"/>
      <c r="D340" s="523"/>
      <c r="E340" s="523"/>
      <c r="F340" s="523"/>
      <c r="G340" s="523"/>
      <c r="H340" s="523"/>
      <c r="I340" s="523"/>
      <c r="J340" s="523"/>
      <c r="K340" s="523"/>
      <c r="L340" s="523"/>
      <c r="M340" s="523"/>
      <c r="N340" s="523"/>
    </row>
    <row r="341" spans="1:14" ht="16.5" customHeight="1">
      <c r="A341" s="354" t="s">
        <v>1738</v>
      </c>
      <c r="B341" s="522">
        <f>B!AC261</f>
        <v>0</v>
      </c>
      <c r="C341" s="523"/>
      <c r="D341" s="523"/>
      <c r="E341" s="523"/>
      <c r="F341" s="523"/>
      <c r="G341" s="523"/>
      <c r="H341" s="523"/>
      <c r="I341" s="523"/>
      <c r="J341" s="523"/>
      <c r="K341" s="523"/>
      <c r="L341" s="523"/>
      <c r="M341" s="523"/>
      <c r="N341" s="523"/>
    </row>
    <row r="342" spans="1:14" ht="16.5" customHeight="1">
      <c r="A342" s="354" t="s">
        <v>1739</v>
      </c>
      <c r="B342" s="522">
        <f>B!AC262</f>
        <v>0</v>
      </c>
      <c r="C342" s="523"/>
      <c r="D342" s="523"/>
      <c r="E342" s="523"/>
      <c r="F342" s="523"/>
      <c r="G342" s="523"/>
      <c r="H342" s="523"/>
      <c r="I342" s="523"/>
      <c r="J342" s="523"/>
      <c r="K342" s="523"/>
      <c r="L342" s="523"/>
      <c r="M342" s="523"/>
      <c r="N342" s="523"/>
    </row>
    <row r="343" spans="1:14" ht="16.5" customHeight="1">
      <c r="A343" s="354" t="s">
        <v>1740</v>
      </c>
      <c r="B343" s="522">
        <f>B!AC263</f>
        <v>0</v>
      </c>
      <c r="C343" s="523"/>
      <c r="D343" s="523"/>
      <c r="E343" s="523"/>
      <c r="F343" s="523"/>
      <c r="G343" s="523"/>
      <c r="H343" s="523"/>
      <c r="I343" s="523"/>
      <c r="J343" s="523"/>
      <c r="K343" s="523"/>
      <c r="L343" s="523"/>
      <c r="M343" s="523"/>
      <c r="N343" s="523"/>
    </row>
    <row r="344" spans="1:14" ht="16.5" customHeight="1">
      <c r="A344" s="354" t="s">
        <v>1741</v>
      </c>
      <c r="B344" s="522">
        <f>B!AC264</f>
        <v>0</v>
      </c>
      <c r="C344" s="523"/>
      <c r="D344" s="523"/>
      <c r="E344" s="523"/>
      <c r="F344" s="523"/>
      <c r="G344" s="523"/>
      <c r="H344" s="523"/>
      <c r="I344" s="523"/>
      <c r="J344" s="523"/>
      <c r="K344" s="523"/>
      <c r="L344" s="523"/>
      <c r="M344" s="523"/>
      <c r="N344" s="523"/>
    </row>
    <row r="345" spans="1:14" ht="16.5" customHeight="1">
      <c r="A345" s="354" t="s">
        <v>1742</v>
      </c>
      <c r="B345" s="522">
        <f>B!AC265</f>
        <v>0</v>
      </c>
      <c r="C345" s="523"/>
      <c r="D345" s="523"/>
      <c r="E345" s="523"/>
      <c r="F345" s="523"/>
      <c r="G345" s="523"/>
      <c r="H345" s="523"/>
      <c r="I345" s="523"/>
      <c r="J345" s="523"/>
      <c r="K345" s="523"/>
      <c r="L345" s="523"/>
      <c r="M345" s="523"/>
      <c r="N345" s="523"/>
    </row>
    <row r="346" spans="1:14" ht="16.5" customHeight="1">
      <c r="A346" s="354" t="s">
        <v>1743</v>
      </c>
      <c r="B346" s="522">
        <f>B!AC266</f>
        <v>0</v>
      </c>
      <c r="C346" s="523"/>
      <c r="D346" s="523"/>
      <c r="E346" s="523"/>
      <c r="F346" s="523"/>
      <c r="G346" s="523"/>
      <c r="H346" s="523"/>
      <c r="I346" s="523"/>
      <c r="J346" s="523"/>
      <c r="K346" s="523"/>
      <c r="L346" s="523"/>
      <c r="M346" s="523"/>
      <c r="N346" s="523"/>
    </row>
    <row r="347" spans="1:14" ht="16.5" customHeight="1">
      <c r="A347" s="354" t="s">
        <v>1744</v>
      </c>
      <c r="B347" s="522">
        <f>B!AC267</f>
        <v>0</v>
      </c>
      <c r="C347" s="523"/>
      <c r="D347" s="523"/>
      <c r="E347" s="523"/>
      <c r="F347" s="523"/>
      <c r="G347" s="523"/>
      <c r="H347" s="523"/>
      <c r="I347" s="523"/>
      <c r="J347" s="523"/>
      <c r="K347" s="523"/>
      <c r="L347" s="523"/>
      <c r="M347" s="523"/>
      <c r="N347" s="523"/>
    </row>
    <row r="348" spans="1:14" ht="16.5" customHeight="1">
      <c r="A348" s="354" t="s">
        <v>1745</v>
      </c>
      <c r="B348" s="522">
        <f>B!AC268</f>
        <v>0</v>
      </c>
      <c r="C348" s="523"/>
      <c r="D348" s="523"/>
      <c r="E348" s="523"/>
      <c r="F348" s="523"/>
      <c r="G348" s="523"/>
      <c r="H348" s="523"/>
      <c r="I348" s="523"/>
      <c r="J348" s="523"/>
      <c r="K348" s="523"/>
      <c r="L348" s="523"/>
      <c r="M348" s="523"/>
      <c r="N348" s="523"/>
    </row>
    <row r="349" spans="1:14" ht="16.5" customHeight="1">
      <c r="A349" s="354" t="s">
        <v>1746</v>
      </c>
      <c r="B349" s="522">
        <f>B!AC269</f>
        <v>0</v>
      </c>
      <c r="C349" s="523"/>
      <c r="D349" s="523"/>
      <c r="E349" s="523"/>
      <c r="F349" s="523"/>
      <c r="G349" s="523"/>
      <c r="H349" s="523"/>
      <c r="I349" s="523"/>
      <c r="J349" s="523"/>
      <c r="K349" s="523"/>
      <c r="L349" s="523"/>
      <c r="M349" s="523"/>
      <c r="N349" s="523"/>
    </row>
    <row r="350" spans="1:14" ht="16.5" customHeight="1">
      <c r="A350" s="354" t="s">
        <v>1747</v>
      </c>
      <c r="B350" s="522">
        <f>B!AC270</f>
        <v>0</v>
      </c>
      <c r="C350" s="523"/>
      <c r="D350" s="523"/>
      <c r="E350" s="523"/>
      <c r="F350" s="523"/>
      <c r="G350" s="523"/>
      <c r="H350" s="523"/>
      <c r="I350" s="523"/>
      <c r="J350" s="523"/>
      <c r="K350" s="523"/>
      <c r="L350" s="523"/>
      <c r="M350" s="523"/>
      <c r="N350" s="523"/>
    </row>
    <row r="351" spans="1:14" ht="16.5" customHeight="1">
      <c r="A351" s="354" t="s">
        <v>1748</v>
      </c>
      <c r="B351" s="522">
        <f>B!AC271</f>
        <v>0</v>
      </c>
      <c r="C351" s="523"/>
      <c r="D351" s="523"/>
      <c r="E351" s="523"/>
      <c r="F351" s="523"/>
      <c r="G351" s="523"/>
      <c r="H351" s="523"/>
      <c r="I351" s="523"/>
      <c r="J351" s="523"/>
      <c r="K351" s="523"/>
      <c r="L351" s="523"/>
      <c r="M351" s="523"/>
      <c r="N351" s="523"/>
    </row>
    <row r="352" spans="1:14" ht="16.5" customHeight="1">
      <c r="A352" s="354" t="s">
        <v>1749</v>
      </c>
      <c r="B352" s="522">
        <f>B!AC272</f>
        <v>0</v>
      </c>
      <c r="C352" s="523"/>
      <c r="D352" s="523"/>
      <c r="E352" s="523"/>
      <c r="F352" s="523"/>
      <c r="G352" s="523"/>
      <c r="H352" s="523"/>
      <c r="I352" s="523"/>
      <c r="J352" s="523"/>
      <c r="K352" s="523"/>
      <c r="L352" s="523"/>
      <c r="M352" s="523"/>
      <c r="N352" s="523"/>
    </row>
    <row r="353" spans="1:14" ht="16.5" customHeight="1">
      <c r="A353" s="354" t="s">
        <v>1750</v>
      </c>
      <c r="B353" s="522">
        <f>B!AC273</f>
        <v>0</v>
      </c>
      <c r="C353" s="523"/>
      <c r="D353" s="523"/>
      <c r="E353" s="523"/>
      <c r="F353" s="523"/>
      <c r="G353" s="523"/>
      <c r="H353" s="523"/>
      <c r="I353" s="523"/>
      <c r="J353" s="523"/>
      <c r="K353" s="523"/>
      <c r="L353" s="523"/>
      <c r="M353" s="523"/>
      <c r="N353" s="523"/>
    </row>
    <row r="354" spans="1:14" ht="16.5" customHeight="1">
      <c r="A354" s="354" t="s">
        <v>1751</v>
      </c>
      <c r="B354" s="522">
        <f>B!AC274</f>
        <v>0</v>
      </c>
      <c r="C354" s="523"/>
      <c r="D354" s="523"/>
      <c r="E354" s="523"/>
      <c r="F354" s="523"/>
      <c r="G354" s="523"/>
      <c r="H354" s="523"/>
      <c r="I354" s="523"/>
      <c r="J354" s="523"/>
      <c r="K354" s="523"/>
      <c r="L354" s="523"/>
      <c r="M354" s="523"/>
      <c r="N354" s="523"/>
    </row>
    <row r="355" spans="1:14" ht="16.5" customHeight="1">
      <c r="A355" s="354" t="s">
        <v>1752</v>
      </c>
      <c r="B355" s="522">
        <f>B!AC275</f>
        <v>0</v>
      </c>
      <c r="C355" s="523"/>
      <c r="D355" s="523"/>
      <c r="E355" s="523"/>
      <c r="F355" s="523"/>
      <c r="G355" s="523"/>
      <c r="H355" s="523"/>
      <c r="I355" s="523"/>
      <c r="J355" s="523"/>
      <c r="K355" s="523"/>
      <c r="L355" s="523"/>
      <c r="M355" s="523"/>
      <c r="N355" s="523"/>
    </row>
    <row r="356" spans="1:14" ht="16.5" customHeight="1">
      <c r="A356" s="354" t="s">
        <v>1753</v>
      </c>
      <c r="B356" s="522">
        <f>B!AC276</f>
        <v>0</v>
      </c>
      <c r="C356" s="523"/>
      <c r="D356" s="523"/>
      <c r="E356" s="523"/>
      <c r="F356" s="523"/>
      <c r="G356" s="523"/>
      <c r="H356" s="523"/>
      <c r="I356" s="523"/>
      <c r="J356" s="523"/>
      <c r="K356" s="523"/>
      <c r="L356" s="523"/>
      <c r="M356" s="523"/>
      <c r="N356" s="523"/>
    </row>
    <row r="357" spans="1:14" ht="16.5" customHeight="1">
      <c r="A357" s="354" t="s">
        <v>1754</v>
      </c>
      <c r="B357" s="522">
        <f>B!AC277</f>
        <v>0</v>
      </c>
      <c r="C357" s="523"/>
      <c r="D357" s="523"/>
      <c r="E357" s="523"/>
      <c r="F357" s="523"/>
      <c r="G357" s="523"/>
      <c r="H357" s="523"/>
      <c r="I357" s="523"/>
      <c r="J357" s="523"/>
      <c r="K357" s="523"/>
      <c r="L357" s="523"/>
      <c r="M357" s="523"/>
      <c r="N357" s="523"/>
    </row>
    <row r="358" spans="1:14" ht="16.5" customHeight="1">
      <c r="A358" s="354" t="s">
        <v>1755</v>
      </c>
      <c r="B358" s="522">
        <f>B!AC278</f>
        <v>0</v>
      </c>
      <c r="C358" s="523"/>
      <c r="D358" s="523"/>
      <c r="E358" s="523"/>
      <c r="F358" s="523"/>
      <c r="G358" s="523"/>
      <c r="H358" s="523"/>
      <c r="I358" s="523"/>
      <c r="J358" s="523"/>
      <c r="K358" s="523"/>
      <c r="L358" s="523"/>
      <c r="M358" s="523"/>
      <c r="N358" s="523"/>
    </row>
    <row r="359" spans="1:14" ht="16.5" customHeight="1">
      <c r="A359" s="354" t="s">
        <v>1756</v>
      </c>
      <c r="B359" s="522">
        <f>B!AC279</f>
        <v>0</v>
      </c>
      <c r="C359" s="523"/>
      <c r="D359" s="523"/>
      <c r="E359" s="523"/>
      <c r="F359" s="523"/>
      <c r="G359" s="523"/>
      <c r="H359" s="523"/>
      <c r="I359" s="523"/>
      <c r="J359" s="523"/>
      <c r="K359" s="523"/>
      <c r="L359" s="523"/>
      <c r="M359" s="523"/>
      <c r="N359" s="523"/>
    </row>
    <row r="360" spans="1:14" ht="16.5" customHeight="1">
      <c r="A360" s="354" t="s">
        <v>1757</v>
      </c>
      <c r="B360" s="522">
        <f>B!AC280</f>
        <v>0</v>
      </c>
      <c r="C360" s="523"/>
      <c r="D360" s="523"/>
      <c r="E360" s="523"/>
      <c r="F360" s="523"/>
      <c r="G360" s="523"/>
      <c r="H360" s="523"/>
      <c r="I360" s="523"/>
      <c r="J360" s="523"/>
      <c r="K360" s="523"/>
      <c r="L360" s="523"/>
      <c r="M360" s="523"/>
      <c r="N360" s="523"/>
    </row>
    <row r="361" spans="1:14" ht="16.5" customHeight="1">
      <c r="A361" s="354" t="s">
        <v>1758</v>
      </c>
      <c r="B361" s="522">
        <f>B!AC281</f>
        <v>0</v>
      </c>
      <c r="C361" s="523"/>
      <c r="D361" s="523"/>
      <c r="E361" s="523"/>
      <c r="F361" s="523"/>
      <c r="G361" s="523"/>
      <c r="H361" s="523"/>
      <c r="I361" s="523"/>
      <c r="J361" s="523"/>
      <c r="K361" s="523"/>
      <c r="L361" s="523"/>
      <c r="M361" s="523"/>
      <c r="N361" s="523"/>
    </row>
    <row r="362" spans="1:14" ht="16.5" customHeight="1">
      <c r="A362" s="354" t="s">
        <v>1759</v>
      </c>
      <c r="B362" s="522">
        <f>B!AC282</f>
        <v>0</v>
      </c>
      <c r="C362" s="523"/>
      <c r="D362" s="523"/>
      <c r="E362" s="523"/>
      <c r="F362" s="523"/>
      <c r="G362" s="523"/>
      <c r="H362" s="523"/>
      <c r="I362" s="523"/>
      <c r="J362" s="523"/>
      <c r="K362" s="523"/>
      <c r="L362" s="523"/>
      <c r="M362" s="523"/>
      <c r="N362" s="523"/>
    </row>
    <row r="363" spans="1:14" ht="16.5" customHeight="1">
      <c r="A363" s="354" t="s">
        <v>1760</v>
      </c>
      <c r="B363" s="522">
        <f>B!AC283</f>
        <v>0</v>
      </c>
      <c r="C363" s="523"/>
      <c r="D363" s="523"/>
      <c r="E363" s="523"/>
      <c r="F363" s="523"/>
      <c r="G363" s="523"/>
      <c r="H363" s="523"/>
      <c r="I363" s="523"/>
      <c r="J363" s="523"/>
      <c r="K363" s="523"/>
      <c r="L363" s="523"/>
      <c r="M363" s="523"/>
      <c r="N363" s="523"/>
    </row>
    <row r="364" spans="1:14" ht="16.5" customHeight="1">
      <c r="A364" s="354" t="s">
        <v>1761</v>
      </c>
      <c r="B364" s="522">
        <f>B!AC284</f>
        <v>0</v>
      </c>
      <c r="C364" s="523"/>
      <c r="D364" s="523"/>
      <c r="E364" s="523"/>
      <c r="F364" s="523"/>
      <c r="G364" s="523"/>
      <c r="H364" s="523"/>
      <c r="I364" s="523"/>
      <c r="J364" s="523"/>
      <c r="K364" s="523"/>
      <c r="L364" s="523"/>
      <c r="M364" s="523"/>
      <c r="N364" s="523"/>
    </row>
    <row r="365" spans="1:14" ht="16.5" customHeight="1">
      <c r="A365" s="354" t="s">
        <v>1762</v>
      </c>
      <c r="B365" s="522">
        <f>B!AC285</f>
        <v>0</v>
      </c>
      <c r="C365" s="523"/>
      <c r="D365" s="523"/>
      <c r="E365" s="523"/>
      <c r="F365" s="523"/>
      <c r="G365" s="523"/>
      <c r="H365" s="523"/>
      <c r="I365" s="523"/>
      <c r="J365" s="523"/>
      <c r="K365" s="523"/>
      <c r="L365" s="523"/>
      <c r="M365" s="523"/>
      <c r="N365" s="523"/>
    </row>
    <row r="366" spans="1:14" ht="16.5" customHeight="1">
      <c r="A366" s="354" t="s">
        <v>1763</v>
      </c>
      <c r="B366" s="522">
        <f>B!AC286</f>
        <v>0</v>
      </c>
      <c r="C366" s="523"/>
      <c r="D366" s="523"/>
      <c r="E366" s="523"/>
      <c r="F366" s="523"/>
      <c r="G366" s="523"/>
      <c r="H366" s="523"/>
      <c r="I366" s="523"/>
      <c r="J366" s="523"/>
      <c r="K366" s="523"/>
      <c r="L366" s="523"/>
      <c r="M366" s="523"/>
      <c r="N366" s="523"/>
    </row>
    <row r="367" spans="1:14" ht="16.5" customHeight="1">
      <c r="A367" s="354" t="s">
        <v>1764</v>
      </c>
      <c r="B367" s="522">
        <f>B!AC287</f>
        <v>0</v>
      </c>
      <c r="C367" s="523"/>
      <c r="D367" s="523"/>
      <c r="E367" s="523"/>
      <c r="F367" s="523"/>
      <c r="G367" s="523"/>
      <c r="H367" s="523"/>
      <c r="I367" s="523"/>
      <c r="J367" s="523"/>
      <c r="K367" s="523"/>
      <c r="L367" s="523"/>
      <c r="M367" s="523"/>
      <c r="N367" s="523"/>
    </row>
    <row r="368" spans="1:14" ht="16.5" customHeight="1">
      <c r="A368" s="354" t="s">
        <v>1765</v>
      </c>
      <c r="B368" s="522">
        <f>B!AC288</f>
        <v>0</v>
      </c>
      <c r="C368" s="523"/>
      <c r="D368" s="523"/>
      <c r="E368" s="523"/>
      <c r="F368" s="523"/>
      <c r="G368" s="523"/>
      <c r="H368" s="523"/>
      <c r="I368" s="523"/>
      <c r="J368" s="523"/>
      <c r="K368" s="523"/>
      <c r="L368" s="523"/>
      <c r="M368" s="523"/>
      <c r="N368" s="523"/>
    </row>
    <row r="369" spans="1:14" ht="16.5" customHeight="1">
      <c r="A369" s="354" t="s">
        <v>1766</v>
      </c>
      <c r="B369" s="522">
        <f>B!AC289</f>
        <v>0</v>
      </c>
      <c r="C369" s="523"/>
      <c r="D369" s="523"/>
      <c r="E369" s="523"/>
      <c r="F369" s="523"/>
      <c r="G369" s="523"/>
      <c r="H369" s="523"/>
      <c r="I369" s="523"/>
      <c r="J369" s="523"/>
      <c r="K369" s="523"/>
      <c r="L369" s="523"/>
      <c r="M369" s="523"/>
      <c r="N369" s="523"/>
    </row>
    <row r="370" spans="1:14" ht="16.5" customHeight="1">
      <c r="A370" s="354" t="s">
        <v>1767</v>
      </c>
      <c r="B370" s="522">
        <f>B!AC290</f>
        <v>0</v>
      </c>
      <c r="C370" s="523"/>
      <c r="D370" s="523"/>
      <c r="E370" s="523"/>
      <c r="F370" s="523"/>
      <c r="G370" s="523"/>
      <c r="H370" s="523"/>
      <c r="I370" s="523"/>
      <c r="J370" s="523"/>
      <c r="K370" s="523"/>
      <c r="L370" s="523"/>
      <c r="M370" s="523"/>
      <c r="N370" s="523"/>
    </row>
    <row r="371" spans="1:14" ht="16.5" customHeight="1">
      <c r="A371" s="354" t="s">
        <v>1768</v>
      </c>
      <c r="B371" s="522">
        <f>B!AC291</f>
        <v>0</v>
      </c>
      <c r="C371" s="523"/>
      <c r="D371" s="523"/>
      <c r="E371" s="523"/>
      <c r="F371" s="523"/>
      <c r="G371" s="523"/>
      <c r="H371" s="523"/>
      <c r="I371" s="523"/>
      <c r="J371" s="523"/>
      <c r="K371" s="523"/>
      <c r="L371" s="523"/>
      <c r="M371" s="523"/>
      <c r="N371" s="523"/>
    </row>
    <row r="372" spans="1:14" ht="16.5" customHeight="1">
      <c r="A372" s="354" t="s">
        <v>1769</v>
      </c>
      <c r="B372" s="522">
        <f>B!AC292</f>
        <v>0</v>
      </c>
      <c r="C372" s="523"/>
      <c r="D372" s="523"/>
      <c r="E372" s="523"/>
      <c r="F372" s="523"/>
      <c r="G372" s="523"/>
      <c r="H372" s="523"/>
      <c r="I372" s="523"/>
      <c r="J372" s="523"/>
      <c r="K372" s="523"/>
      <c r="L372" s="523"/>
      <c r="M372" s="523"/>
      <c r="N372" s="523"/>
    </row>
    <row r="373" spans="1:14" ht="16.5" customHeight="1">
      <c r="A373" s="354" t="s">
        <v>1770</v>
      </c>
      <c r="B373" s="522">
        <f>B!AC293</f>
        <v>0</v>
      </c>
      <c r="C373" s="523"/>
      <c r="D373" s="523"/>
      <c r="E373" s="523"/>
      <c r="F373" s="523"/>
      <c r="G373" s="523"/>
      <c r="H373" s="523"/>
      <c r="I373" s="523"/>
      <c r="J373" s="523"/>
      <c r="K373" s="523"/>
      <c r="L373" s="523"/>
      <c r="M373" s="523"/>
      <c r="N373" s="523"/>
    </row>
    <row r="374" spans="1:14" ht="16.5" customHeight="1">
      <c r="A374" s="354" t="s">
        <v>1771</v>
      </c>
      <c r="B374" s="522">
        <f>B!AC294</f>
        <v>0</v>
      </c>
      <c r="C374" s="523"/>
      <c r="D374" s="523"/>
      <c r="E374" s="523"/>
      <c r="F374" s="523"/>
      <c r="G374" s="523"/>
      <c r="H374" s="523"/>
      <c r="I374" s="523"/>
      <c r="J374" s="523"/>
      <c r="K374" s="523"/>
      <c r="L374" s="523"/>
      <c r="M374" s="523"/>
      <c r="N374" s="523"/>
    </row>
    <row r="375" spans="1:14" ht="16.5" customHeight="1">
      <c r="A375" s="354" t="s">
        <v>1772</v>
      </c>
      <c r="B375" s="522">
        <f>B!AC295</f>
        <v>0</v>
      </c>
      <c r="C375" s="523"/>
      <c r="D375" s="523"/>
      <c r="E375" s="523"/>
      <c r="F375" s="523"/>
      <c r="G375" s="523"/>
      <c r="H375" s="523"/>
      <c r="I375" s="523"/>
      <c r="J375" s="523"/>
      <c r="K375" s="523"/>
      <c r="L375" s="523"/>
      <c r="M375" s="523"/>
      <c r="N375" s="523"/>
    </row>
    <row r="376" spans="1:14" ht="16.5" customHeight="1">
      <c r="A376" s="354" t="s">
        <v>1773</v>
      </c>
      <c r="B376" s="522">
        <f>B!AC296</f>
        <v>0</v>
      </c>
      <c r="C376" s="523"/>
      <c r="D376" s="523"/>
      <c r="E376" s="523"/>
      <c r="F376" s="523"/>
      <c r="G376" s="523"/>
      <c r="H376" s="523"/>
      <c r="I376" s="523"/>
      <c r="J376" s="523"/>
      <c r="K376" s="523"/>
      <c r="L376" s="523"/>
      <c r="M376" s="523"/>
      <c r="N376" s="523"/>
    </row>
    <row r="377" spans="1:14" ht="16.5" customHeight="1">
      <c r="A377" s="354" t="s">
        <v>1774</v>
      </c>
      <c r="B377" s="522">
        <f>B!AC297</f>
        <v>0</v>
      </c>
      <c r="C377" s="523"/>
      <c r="D377" s="523"/>
      <c r="E377" s="523"/>
      <c r="F377" s="523"/>
      <c r="G377" s="523"/>
      <c r="H377" s="523"/>
      <c r="I377" s="523"/>
      <c r="J377" s="523"/>
      <c r="K377" s="523"/>
      <c r="L377" s="523"/>
      <c r="M377" s="523"/>
      <c r="N377" s="523"/>
    </row>
    <row r="378" spans="1:14" ht="16.5" customHeight="1">
      <c r="A378" s="354" t="s">
        <v>1775</v>
      </c>
      <c r="B378" s="522">
        <f>B!AC298</f>
        <v>0</v>
      </c>
      <c r="C378" s="523"/>
      <c r="D378" s="523"/>
      <c r="E378" s="523"/>
      <c r="F378" s="523"/>
      <c r="G378" s="523"/>
      <c r="H378" s="523"/>
      <c r="I378" s="523"/>
      <c r="J378" s="523"/>
      <c r="K378" s="523"/>
      <c r="L378" s="523"/>
      <c r="M378" s="523"/>
      <c r="N378" s="523"/>
    </row>
    <row r="379" spans="1:14" ht="16.5" customHeight="1">
      <c r="A379" s="354" t="s">
        <v>1776</v>
      </c>
      <c r="B379" s="522">
        <f>B!AC299</f>
        <v>0</v>
      </c>
      <c r="C379" s="523"/>
      <c r="D379" s="523"/>
      <c r="E379" s="523"/>
      <c r="F379" s="523"/>
      <c r="G379" s="523"/>
      <c r="H379" s="523"/>
      <c r="I379" s="523"/>
      <c r="J379" s="523"/>
      <c r="K379" s="523"/>
      <c r="L379" s="523"/>
      <c r="M379" s="523"/>
      <c r="N379" s="523"/>
    </row>
    <row r="380" spans="1:14" ht="16.5" customHeight="1">
      <c r="A380" s="354" t="s">
        <v>1777</v>
      </c>
      <c r="B380" s="522">
        <f>B!AC300</f>
        <v>0</v>
      </c>
      <c r="C380" s="523"/>
      <c r="D380" s="523"/>
      <c r="E380" s="523"/>
      <c r="F380" s="523"/>
      <c r="G380" s="523"/>
      <c r="H380" s="523"/>
      <c r="I380" s="523"/>
      <c r="J380" s="523"/>
      <c r="K380" s="523"/>
      <c r="L380" s="523"/>
      <c r="M380" s="523"/>
      <c r="N380" s="523"/>
    </row>
    <row r="381" spans="1:14" ht="16.5" customHeight="1">
      <c r="A381" s="354" t="s">
        <v>1778</v>
      </c>
      <c r="B381" s="522">
        <f>B!AC301</f>
        <v>0</v>
      </c>
      <c r="C381" s="523"/>
      <c r="D381" s="523"/>
      <c r="E381" s="523"/>
      <c r="F381" s="523"/>
      <c r="G381" s="523"/>
      <c r="H381" s="523"/>
      <c r="I381" s="523"/>
      <c r="J381" s="523"/>
      <c r="K381" s="523"/>
      <c r="L381" s="523"/>
      <c r="M381" s="523"/>
      <c r="N381" s="523"/>
    </row>
    <row r="382" spans="1:14" ht="16.5" customHeight="1">
      <c r="A382" s="354" t="s">
        <v>1779</v>
      </c>
      <c r="B382" s="522">
        <f>B!AC302</f>
        <v>0</v>
      </c>
      <c r="C382" s="523"/>
      <c r="D382" s="523"/>
      <c r="E382" s="523"/>
      <c r="F382" s="523"/>
      <c r="G382" s="523"/>
      <c r="H382" s="523"/>
      <c r="I382" s="523"/>
      <c r="J382" s="523"/>
      <c r="K382" s="523"/>
      <c r="L382" s="523"/>
      <c r="M382" s="523"/>
      <c r="N382" s="523"/>
    </row>
    <row r="383" spans="1:14" ht="16.5" customHeight="1">
      <c r="A383" s="354" t="s">
        <v>1780</v>
      </c>
      <c r="B383" s="522">
        <f>B!AC303</f>
        <v>0</v>
      </c>
      <c r="C383" s="523"/>
      <c r="D383" s="523"/>
      <c r="E383" s="523"/>
      <c r="F383" s="523"/>
      <c r="G383" s="523"/>
      <c r="H383" s="523"/>
      <c r="I383" s="523"/>
      <c r="J383" s="523"/>
      <c r="K383" s="523"/>
      <c r="L383" s="523"/>
      <c r="M383" s="523"/>
      <c r="N383" s="523"/>
    </row>
    <row r="384" spans="1:14" ht="16.5" customHeight="1">
      <c r="A384" s="354" t="s">
        <v>1781</v>
      </c>
      <c r="B384" s="522">
        <f>B!AC304</f>
        <v>0</v>
      </c>
      <c r="C384" s="523"/>
      <c r="D384" s="523"/>
      <c r="E384" s="523"/>
      <c r="F384" s="523"/>
      <c r="G384" s="523"/>
      <c r="H384" s="523"/>
      <c r="I384" s="523"/>
      <c r="J384" s="523"/>
      <c r="K384" s="523"/>
      <c r="L384" s="523"/>
      <c r="M384" s="523"/>
      <c r="N384" s="523"/>
    </row>
    <row r="385" spans="1:14" ht="16.5" customHeight="1">
      <c r="A385" s="354" t="s">
        <v>1782</v>
      </c>
      <c r="B385" s="522">
        <f>B!AC305</f>
        <v>0</v>
      </c>
      <c r="C385" s="523"/>
      <c r="D385" s="523"/>
      <c r="E385" s="523"/>
      <c r="F385" s="523"/>
      <c r="G385" s="523"/>
      <c r="H385" s="523"/>
      <c r="I385" s="523"/>
      <c r="J385" s="523"/>
      <c r="K385" s="523"/>
      <c r="L385" s="523"/>
      <c r="M385" s="523"/>
      <c r="N385" s="523"/>
    </row>
    <row r="386" spans="1:14" ht="16.5" customHeight="1">
      <c r="A386" s="354" t="s">
        <v>1783</v>
      </c>
      <c r="B386" s="522">
        <f>B!AC306</f>
        <v>0</v>
      </c>
      <c r="C386" s="523"/>
      <c r="D386" s="523"/>
      <c r="E386" s="523"/>
      <c r="F386" s="523"/>
      <c r="G386" s="523"/>
      <c r="H386" s="523"/>
      <c r="I386" s="523"/>
      <c r="J386" s="523"/>
      <c r="K386" s="523"/>
      <c r="L386" s="523"/>
      <c r="M386" s="523"/>
      <c r="N386" s="523"/>
    </row>
    <row r="387" spans="1:14" ht="16.5" customHeight="1">
      <c r="A387" s="354" t="s">
        <v>1784</v>
      </c>
      <c r="B387" s="522">
        <f>B!AC307</f>
        <v>0</v>
      </c>
      <c r="C387" s="523"/>
      <c r="D387" s="523"/>
      <c r="E387" s="523"/>
      <c r="F387" s="523"/>
      <c r="G387" s="523"/>
      <c r="H387" s="523"/>
      <c r="I387" s="523"/>
      <c r="J387" s="523"/>
      <c r="K387" s="523"/>
      <c r="L387" s="523"/>
      <c r="M387" s="523"/>
      <c r="N387" s="523"/>
    </row>
    <row r="388" spans="1:14" ht="16.5" customHeight="1">
      <c r="A388" s="354" t="s">
        <v>1785</v>
      </c>
      <c r="B388" s="522">
        <f>B!AC308</f>
        <v>0</v>
      </c>
      <c r="C388" s="523"/>
      <c r="D388" s="523"/>
      <c r="E388" s="523"/>
      <c r="F388" s="523"/>
      <c r="G388" s="523"/>
      <c r="H388" s="523"/>
      <c r="I388" s="523"/>
      <c r="J388" s="523"/>
      <c r="K388" s="523"/>
      <c r="L388" s="523"/>
      <c r="M388" s="523"/>
      <c r="N388" s="523"/>
    </row>
    <row r="389" spans="1:14" ht="16.5" customHeight="1">
      <c r="A389" s="354" t="s">
        <v>1786</v>
      </c>
      <c r="B389" s="522">
        <f>B!AC309</f>
        <v>0</v>
      </c>
      <c r="C389" s="523"/>
      <c r="D389" s="523"/>
      <c r="E389" s="523"/>
      <c r="F389" s="523"/>
      <c r="G389" s="523"/>
      <c r="H389" s="523"/>
      <c r="I389" s="523"/>
      <c r="J389" s="523"/>
      <c r="K389" s="523"/>
      <c r="L389" s="523"/>
      <c r="M389" s="523"/>
      <c r="N389" s="523"/>
    </row>
    <row r="390" spans="1:14" ht="16.5" customHeight="1">
      <c r="A390" s="354" t="s">
        <v>1787</v>
      </c>
      <c r="B390" s="522">
        <f>B!AC310</f>
        <v>0</v>
      </c>
      <c r="C390" s="523"/>
      <c r="D390" s="523"/>
      <c r="E390" s="523"/>
      <c r="F390" s="523"/>
      <c r="G390" s="523"/>
      <c r="H390" s="523"/>
      <c r="I390" s="523"/>
      <c r="J390" s="523"/>
      <c r="K390" s="523"/>
      <c r="L390" s="523"/>
      <c r="M390" s="523"/>
      <c r="N390" s="523"/>
    </row>
    <row r="391" spans="1:14" ht="16.5" customHeight="1">
      <c r="A391" s="354" t="s">
        <v>1788</v>
      </c>
      <c r="B391" s="522">
        <f>B!AC311</f>
        <v>0</v>
      </c>
      <c r="C391" s="523"/>
      <c r="D391" s="523"/>
      <c r="E391" s="523"/>
      <c r="F391" s="523"/>
      <c r="G391" s="523"/>
      <c r="H391" s="523"/>
      <c r="I391" s="523"/>
      <c r="J391" s="523"/>
      <c r="K391" s="523"/>
      <c r="L391" s="523"/>
      <c r="M391" s="523"/>
      <c r="N391" s="523"/>
    </row>
    <row r="392" spans="1:14" ht="16.5" customHeight="1">
      <c r="A392" s="354" t="s">
        <v>1789</v>
      </c>
      <c r="B392" s="522">
        <f>B!AC312</f>
        <v>0</v>
      </c>
      <c r="C392" s="523"/>
      <c r="D392" s="523"/>
      <c r="E392" s="523"/>
      <c r="F392" s="523"/>
      <c r="G392" s="523"/>
      <c r="H392" s="523"/>
      <c r="I392" s="523"/>
      <c r="J392" s="523"/>
      <c r="K392" s="523"/>
      <c r="L392" s="523"/>
      <c r="M392" s="523"/>
      <c r="N392" s="523"/>
    </row>
    <row r="393" spans="1:14" ht="16.5" customHeight="1">
      <c r="A393" s="354" t="s">
        <v>1790</v>
      </c>
      <c r="B393" s="522">
        <f>B!AC313</f>
        <v>0</v>
      </c>
      <c r="C393" s="523"/>
      <c r="D393" s="523"/>
      <c r="E393" s="523"/>
      <c r="F393" s="523"/>
      <c r="G393" s="523"/>
      <c r="H393" s="523"/>
      <c r="I393" s="523"/>
      <c r="J393" s="523"/>
      <c r="K393" s="523"/>
      <c r="L393" s="523"/>
      <c r="M393" s="523"/>
      <c r="N393" s="523"/>
    </row>
    <row r="394" spans="1:14" ht="16.5" customHeight="1">
      <c r="A394" s="354" t="s">
        <v>1791</v>
      </c>
      <c r="B394" s="522">
        <f>B!AC314</f>
        <v>0</v>
      </c>
      <c r="C394" s="523"/>
      <c r="D394" s="523"/>
      <c r="E394" s="523"/>
      <c r="F394" s="523"/>
      <c r="G394" s="523"/>
      <c r="H394" s="523"/>
      <c r="I394" s="523"/>
      <c r="J394" s="523"/>
      <c r="K394" s="523"/>
      <c r="L394" s="523"/>
      <c r="M394" s="523"/>
      <c r="N394" s="523"/>
    </row>
    <row r="395" spans="1:14" ht="16.5" customHeight="1">
      <c r="A395" s="354" t="s">
        <v>1792</v>
      </c>
      <c r="B395" s="522">
        <f>B!AC315</f>
        <v>0</v>
      </c>
      <c r="C395" s="523"/>
      <c r="D395" s="523"/>
      <c r="E395" s="523"/>
      <c r="F395" s="523"/>
      <c r="G395" s="523"/>
      <c r="H395" s="523"/>
      <c r="I395" s="523"/>
      <c r="J395" s="523"/>
      <c r="K395" s="523"/>
      <c r="L395" s="523"/>
      <c r="M395" s="523"/>
      <c r="N395" s="523"/>
    </row>
    <row r="396" spans="1:14" ht="16.5" customHeight="1">
      <c r="A396" s="354" t="s">
        <v>1793</v>
      </c>
      <c r="B396" s="522">
        <f>B!AC316</f>
        <v>0</v>
      </c>
      <c r="C396" s="523"/>
      <c r="D396" s="523"/>
      <c r="E396" s="523"/>
      <c r="F396" s="523"/>
      <c r="G396" s="523"/>
      <c r="H396" s="523"/>
      <c r="I396" s="523"/>
      <c r="J396" s="523"/>
      <c r="K396" s="523"/>
      <c r="L396" s="523"/>
      <c r="M396" s="523"/>
      <c r="N396" s="523"/>
    </row>
    <row r="397" spans="1:14" ht="16.5" customHeight="1">
      <c r="A397" s="354" t="s">
        <v>1794</v>
      </c>
      <c r="B397" s="522">
        <f>B!AC317</f>
        <v>0</v>
      </c>
      <c r="C397" s="523"/>
      <c r="D397" s="523"/>
      <c r="E397" s="523"/>
      <c r="F397" s="523"/>
      <c r="G397" s="523"/>
      <c r="H397" s="523"/>
      <c r="I397" s="523"/>
      <c r="J397" s="523"/>
      <c r="K397" s="523"/>
      <c r="L397" s="523"/>
      <c r="M397" s="523"/>
      <c r="N397" s="523"/>
    </row>
    <row r="398" spans="1:14" ht="16.5" customHeight="1">
      <c r="A398" s="354" t="s">
        <v>1795</v>
      </c>
      <c r="B398" s="522">
        <f>B!AC318</f>
        <v>0</v>
      </c>
      <c r="C398" s="523"/>
      <c r="D398" s="523"/>
      <c r="E398" s="523"/>
      <c r="F398" s="523"/>
      <c r="G398" s="523"/>
      <c r="H398" s="523"/>
      <c r="I398" s="523"/>
      <c r="J398" s="523"/>
      <c r="K398" s="523"/>
      <c r="L398" s="523"/>
      <c r="M398" s="523"/>
      <c r="N398" s="523"/>
    </row>
    <row r="399" spans="1:14" ht="16.5" customHeight="1">
      <c r="A399" s="354" t="s">
        <v>1796</v>
      </c>
      <c r="B399" s="522">
        <f>B!AC319</f>
        <v>0</v>
      </c>
      <c r="C399" s="523"/>
      <c r="D399" s="523"/>
      <c r="E399" s="523"/>
      <c r="F399" s="523"/>
      <c r="G399" s="523"/>
      <c r="H399" s="523"/>
      <c r="I399" s="523"/>
      <c r="J399" s="523"/>
      <c r="K399" s="523"/>
      <c r="L399" s="523"/>
      <c r="M399" s="523"/>
      <c r="N399" s="523"/>
    </row>
    <row r="400" spans="1:14" ht="16.5" customHeight="1">
      <c r="A400" s="354" t="s">
        <v>1797</v>
      </c>
      <c r="B400" s="522">
        <f>B!AC320</f>
        <v>0</v>
      </c>
      <c r="C400" s="523"/>
      <c r="D400" s="523"/>
      <c r="E400" s="523"/>
      <c r="F400" s="523"/>
      <c r="G400" s="523"/>
      <c r="H400" s="523"/>
      <c r="I400" s="523"/>
      <c r="J400" s="523"/>
      <c r="K400" s="523"/>
      <c r="L400" s="523"/>
      <c r="M400" s="523"/>
      <c r="N400" s="523"/>
    </row>
    <row r="401" spans="1:14" ht="16.5" customHeight="1">
      <c r="A401" s="354" t="s">
        <v>1798</v>
      </c>
      <c r="B401" s="522">
        <f>B!AC321</f>
        <v>0</v>
      </c>
      <c r="C401" s="523"/>
      <c r="D401" s="523"/>
      <c r="E401" s="523"/>
      <c r="F401" s="523"/>
      <c r="G401" s="523"/>
      <c r="H401" s="523"/>
      <c r="I401" s="523"/>
      <c r="J401" s="523"/>
      <c r="K401" s="523"/>
      <c r="L401" s="523"/>
      <c r="M401" s="523"/>
      <c r="N401" s="523"/>
    </row>
    <row r="402" spans="1:14" ht="16.5" customHeight="1">
      <c r="A402" s="354" t="s">
        <v>1799</v>
      </c>
      <c r="B402" s="522">
        <f>B!AC322</f>
        <v>0</v>
      </c>
      <c r="C402" s="523"/>
      <c r="D402" s="523"/>
      <c r="E402" s="523"/>
      <c r="F402" s="523"/>
      <c r="G402" s="523"/>
      <c r="H402" s="523"/>
      <c r="I402" s="523"/>
      <c r="J402" s="523"/>
      <c r="K402" s="523"/>
      <c r="L402" s="523"/>
      <c r="M402" s="523"/>
      <c r="N402" s="523"/>
    </row>
    <row r="403" spans="1:14" ht="16.5" customHeight="1">
      <c r="A403" s="354" t="s">
        <v>1800</v>
      </c>
      <c r="B403" s="522">
        <f>B!AC323</f>
        <v>0</v>
      </c>
      <c r="C403" s="523"/>
      <c r="D403" s="523"/>
      <c r="E403" s="523"/>
      <c r="F403" s="523"/>
      <c r="G403" s="523"/>
      <c r="H403" s="523"/>
      <c r="I403" s="523"/>
      <c r="J403" s="523"/>
      <c r="K403" s="523"/>
      <c r="L403" s="523"/>
      <c r="M403" s="523"/>
      <c r="N403" s="523"/>
    </row>
    <row r="404" spans="1:14" ht="16.5" customHeight="1">
      <c r="A404" s="354" t="s">
        <v>1801</v>
      </c>
      <c r="B404" s="522">
        <f>B!AC324</f>
        <v>0</v>
      </c>
      <c r="C404" s="523"/>
      <c r="D404" s="523"/>
      <c r="E404" s="523"/>
      <c r="F404" s="523"/>
      <c r="G404" s="523"/>
      <c r="H404" s="523"/>
      <c r="I404" s="523"/>
      <c r="J404" s="523"/>
      <c r="K404" s="523"/>
      <c r="L404" s="523"/>
      <c r="M404" s="523"/>
      <c r="N404" s="523"/>
    </row>
    <row r="405" spans="1:14" ht="16.5" customHeight="1">
      <c r="A405" s="354" t="s">
        <v>1802</v>
      </c>
      <c r="B405" s="522">
        <f>B!AC325</f>
        <v>0</v>
      </c>
      <c r="C405" s="523"/>
      <c r="D405" s="523"/>
      <c r="E405" s="523"/>
      <c r="F405" s="523"/>
      <c r="G405" s="523"/>
      <c r="H405" s="523"/>
      <c r="I405" s="523"/>
      <c r="J405" s="523"/>
      <c r="K405" s="523"/>
      <c r="L405" s="523"/>
      <c r="M405" s="523"/>
      <c r="N405" s="523"/>
    </row>
    <row r="406" spans="1:14" ht="16.5" customHeight="1">
      <c r="A406" s="354" t="s">
        <v>1803</v>
      </c>
      <c r="B406" s="522">
        <f>B!AC326</f>
        <v>0</v>
      </c>
      <c r="C406" s="523"/>
      <c r="D406" s="523"/>
      <c r="E406" s="523"/>
      <c r="F406" s="523"/>
      <c r="G406" s="523"/>
      <c r="H406" s="523"/>
      <c r="I406" s="523"/>
      <c r="J406" s="523"/>
      <c r="K406" s="523"/>
      <c r="L406" s="523"/>
      <c r="M406" s="523"/>
      <c r="N406" s="523"/>
    </row>
    <row r="407" spans="1:14" ht="16.5" customHeight="1">
      <c r="A407" s="354" t="s">
        <v>1804</v>
      </c>
      <c r="B407" s="522">
        <f>B!AC327</f>
        <v>0</v>
      </c>
      <c r="C407" s="523"/>
      <c r="D407" s="523"/>
      <c r="E407" s="523"/>
      <c r="F407" s="523"/>
      <c r="G407" s="523"/>
      <c r="H407" s="523"/>
      <c r="I407" s="523"/>
      <c r="J407" s="523"/>
      <c r="K407" s="523"/>
      <c r="L407" s="523"/>
      <c r="M407" s="523"/>
      <c r="N407" s="523"/>
    </row>
    <row r="408" spans="1:14" ht="16.5" customHeight="1">
      <c r="A408" s="354" t="s">
        <v>1805</v>
      </c>
      <c r="B408" s="522">
        <f>B!AC328</f>
        <v>0</v>
      </c>
      <c r="C408" s="523"/>
      <c r="D408" s="523"/>
      <c r="E408" s="523"/>
      <c r="F408" s="523"/>
      <c r="G408" s="523"/>
      <c r="H408" s="523"/>
      <c r="I408" s="523"/>
      <c r="J408" s="523"/>
      <c r="K408" s="523"/>
      <c r="L408" s="523"/>
      <c r="M408" s="523"/>
      <c r="N408" s="523"/>
    </row>
    <row r="409" spans="1:14" ht="16.5" customHeight="1">
      <c r="A409" s="354" t="s">
        <v>1806</v>
      </c>
      <c r="B409" s="522">
        <f>B!AC329</f>
        <v>0</v>
      </c>
      <c r="C409" s="523"/>
      <c r="D409" s="523"/>
      <c r="E409" s="523"/>
      <c r="F409" s="523"/>
      <c r="G409" s="523"/>
      <c r="H409" s="523"/>
      <c r="I409" s="523"/>
      <c r="J409" s="523"/>
      <c r="K409" s="523"/>
      <c r="L409" s="523"/>
      <c r="M409" s="523"/>
      <c r="N409" s="523"/>
    </row>
    <row r="410" spans="1:14" ht="16.5" customHeight="1">
      <c r="A410" s="354" t="s">
        <v>1807</v>
      </c>
      <c r="B410" s="522">
        <f>B!AC330</f>
        <v>0</v>
      </c>
      <c r="C410" s="523"/>
      <c r="D410" s="523"/>
      <c r="E410" s="523"/>
      <c r="F410" s="523"/>
      <c r="G410" s="523"/>
      <c r="H410" s="523"/>
      <c r="I410" s="523"/>
      <c r="J410" s="523"/>
      <c r="K410" s="523"/>
      <c r="L410" s="523"/>
      <c r="M410" s="523"/>
      <c r="N410" s="523"/>
    </row>
    <row r="411" spans="1:14" ht="16.5" customHeight="1">
      <c r="A411" s="354" t="s">
        <v>1808</v>
      </c>
      <c r="B411" s="522">
        <f>B!AC331</f>
        <v>0</v>
      </c>
      <c r="C411" s="523"/>
      <c r="D411" s="523"/>
      <c r="E411" s="523"/>
      <c r="F411" s="523"/>
      <c r="G411" s="523"/>
      <c r="H411" s="523"/>
      <c r="I411" s="523"/>
      <c r="J411" s="523"/>
      <c r="K411" s="523"/>
      <c r="L411" s="523"/>
      <c r="M411" s="523"/>
      <c r="N411" s="523"/>
    </row>
    <row r="412" spans="1:14" ht="16.5" customHeight="1">
      <c r="A412" s="354" t="s">
        <v>1809</v>
      </c>
      <c r="B412" s="522">
        <f>B!AC332</f>
        <v>0</v>
      </c>
      <c r="C412" s="523"/>
      <c r="D412" s="523"/>
      <c r="E412" s="523"/>
      <c r="F412" s="523"/>
      <c r="G412" s="523"/>
      <c r="H412" s="523"/>
      <c r="I412" s="523"/>
      <c r="J412" s="523"/>
      <c r="K412" s="523"/>
      <c r="L412" s="523"/>
      <c r="M412" s="523"/>
      <c r="N412" s="523"/>
    </row>
    <row r="413" spans="1:14" ht="16.5" customHeight="1">
      <c r="A413" s="354" t="s">
        <v>1810</v>
      </c>
      <c r="B413" s="522">
        <f>B!AC333</f>
        <v>0</v>
      </c>
      <c r="C413" s="523"/>
      <c r="D413" s="523"/>
      <c r="E413" s="523"/>
      <c r="F413" s="523"/>
      <c r="G413" s="523"/>
      <c r="H413" s="523"/>
      <c r="I413" s="523"/>
      <c r="J413" s="523"/>
      <c r="K413" s="523"/>
      <c r="L413" s="523"/>
      <c r="M413" s="523"/>
      <c r="N413" s="523"/>
    </row>
    <row r="414" spans="1:14" ht="16.5" customHeight="1">
      <c r="A414" s="354" t="s">
        <v>1811</v>
      </c>
      <c r="B414" s="522">
        <f>B!AC334</f>
        <v>0</v>
      </c>
      <c r="C414" s="523"/>
      <c r="D414" s="523"/>
      <c r="E414" s="523"/>
      <c r="F414" s="523"/>
      <c r="G414" s="523"/>
      <c r="H414" s="523"/>
      <c r="I414" s="523"/>
      <c r="J414" s="523"/>
      <c r="K414" s="523"/>
      <c r="L414" s="523"/>
      <c r="M414" s="523"/>
      <c r="N414" s="523"/>
    </row>
    <row r="415" spans="1:14" ht="16.5" customHeight="1">
      <c r="A415" s="354" t="s">
        <v>1812</v>
      </c>
      <c r="B415" s="522">
        <f>B!AC335</f>
        <v>0</v>
      </c>
      <c r="C415" s="523"/>
      <c r="D415" s="523"/>
      <c r="E415" s="523"/>
      <c r="F415" s="523"/>
      <c r="G415" s="523"/>
      <c r="H415" s="523"/>
      <c r="I415" s="523"/>
      <c r="J415" s="523"/>
      <c r="K415" s="523"/>
      <c r="L415" s="523"/>
      <c r="M415" s="523"/>
      <c r="N415" s="523"/>
    </row>
    <row r="416" spans="1:14" ht="16.5" customHeight="1">
      <c r="A416" s="354" t="s">
        <v>1813</v>
      </c>
      <c r="B416" s="522">
        <f>B!AC336</f>
        <v>0</v>
      </c>
      <c r="C416" s="523"/>
      <c r="D416" s="523"/>
      <c r="E416" s="523"/>
      <c r="F416" s="523"/>
      <c r="G416" s="523"/>
      <c r="H416" s="523"/>
      <c r="I416" s="523"/>
      <c r="J416" s="523"/>
      <c r="K416" s="523"/>
      <c r="L416" s="523"/>
      <c r="M416" s="523"/>
      <c r="N416" s="523"/>
    </row>
    <row r="417" spans="1:14" ht="16.5" customHeight="1">
      <c r="A417" s="354" t="s">
        <v>1814</v>
      </c>
      <c r="B417" s="522">
        <f>B!AC337</f>
        <v>0</v>
      </c>
      <c r="C417" s="523"/>
      <c r="D417" s="523"/>
      <c r="E417" s="523"/>
      <c r="F417" s="523"/>
      <c r="G417" s="523"/>
      <c r="H417" s="523"/>
      <c r="I417" s="523"/>
      <c r="J417" s="523"/>
      <c r="K417" s="523"/>
      <c r="L417" s="523"/>
      <c r="M417" s="523"/>
      <c r="N417" s="523"/>
    </row>
    <row r="418" spans="1:14" ht="16.5" customHeight="1">
      <c r="A418" s="354" t="s">
        <v>1815</v>
      </c>
      <c r="B418" s="522">
        <f>B!AC338</f>
        <v>0</v>
      </c>
      <c r="C418" s="523"/>
      <c r="D418" s="523"/>
      <c r="E418" s="523"/>
      <c r="F418" s="523"/>
      <c r="G418" s="523"/>
      <c r="H418" s="523"/>
      <c r="I418" s="523"/>
      <c r="J418" s="523"/>
      <c r="K418" s="523"/>
      <c r="L418" s="523"/>
      <c r="M418" s="523"/>
      <c r="N418" s="523"/>
    </row>
    <row r="419" spans="1:14" ht="16.5" customHeight="1">
      <c r="A419" s="354" t="s">
        <v>1816</v>
      </c>
      <c r="B419" s="522">
        <f>B!AC339</f>
        <v>0</v>
      </c>
      <c r="C419" s="523"/>
      <c r="D419" s="523"/>
      <c r="E419" s="523"/>
      <c r="F419" s="523"/>
      <c r="G419" s="523"/>
      <c r="H419" s="523"/>
      <c r="I419" s="523"/>
      <c r="J419" s="523"/>
      <c r="K419" s="523"/>
      <c r="L419" s="523"/>
      <c r="M419" s="523"/>
      <c r="N419" s="523"/>
    </row>
    <row r="420" spans="1:14" ht="16.5" customHeight="1">
      <c r="A420" s="354" t="s">
        <v>1817</v>
      </c>
      <c r="B420" s="522">
        <f>B!AC340</f>
        <v>0</v>
      </c>
      <c r="C420" s="523"/>
      <c r="D420" s="523"/>
      <c r="E420" s="523"/>
      <c r="F420" s="523"/>
      <c r="G420" s="523"/>
      <c r="H420" s="523"/>
      <c r="I420" s="523"/>
      <c r="J420" s="523"/>
      <c r="K420" s="523"/>
      <c r="L420" s="523"/>
      <c r="M420" s="523"/>
      <c r="N420" s="523"/>
    </row>
    <row r="421" spans="1:14" ht="16.5" customHeight="1">
      <c r="A421" s="354" t="s">
        <v>1818</v>
      </c>
      <c r="B421" s="522">
        <f>B!AC341</f>
        <v>0</v>
      </c>
      <c r="C421" s="523"/>
      <c r="D421" s="523"/>
      <c r="E421" s="523"/>
      <c r="F421" s="523"/>
      <c r="G421" s="523"/>
      <c r="H421" s="523"/>
      <c r="I421" s="523"/>
      <c r="J421" s="523"/>
      <c r="K421" s="523"/>
      <c r="L421" s="523"/>
      <c r="M421" s="523"/>
      <c r="N421" s="523"/>
    </row>
    <row r="422" spans="1:14" ht="16.5" customHeight="1">
      <c r="A422" s="354" t="s">
        <v>1819</v>
      </c>
      <c r="B422" s="522">
        <f>B!AC342</f>
        <v>0</v>
      </c>
      <c r="C422" s="523"/>
      <c r="D422" s="523"/>
      <c r="E422" s="523"/>
      <c r="F422" s="523"/>
      <c r="G422" s="523"/>
      <c r="H422" s="523"/>
      <c r="I422" s="523"/>
      <c r="J422" s="523"/>
      <c r="K422" s="523"/>
      <c r="L422" s="523"/>
      <c r="M422" s="523"/>
      <c r="N422" s="523"/>
    </row>
    <row r="423" spans="1:14" ht="16.5" customHeight="1">
      <c r="A423" s="354" t="s">
        <v>1820</v>
      </c>
      <c r="B423" s="522">
        <f>B!AC343</f>
        <v>0</v>
      </c>
      <c r="C423" s="523"/>
      <c r="D423" s="523"/>
      <c r="E423" s="523"/>
      <c r="F423" s="523"/>
      <c r="G423" s="523"/>
      <c r="H423" s="523"/>
      <c r="I423" s="523"/>
      <c r="J423" s="523"/>
      <c r="K423" s="523"/>
      <c r="L423" s="523"/>
      <c r="M423" s="523"/>
      <c r="N423" s="523"/>
    </row>
    <row r="424" spans="1:14" ht="16.5" customHeight="1">
      <c r="A424" s="354" t="s">
        <v>1821</v>
      </c>
      <c r="B424" s="522">
        <f>B!AC344</f>
        <v>0</v>
      </c>
      <c r="C424" s="523"/>
      <c r="D424" s="523"/>
      <c r="E424" s="523"/>
      <c r="F424" s="523"/>
      <c r="G424" s="523"/>
      <c r="H424" s="523"/>
      <c r="I424" s="523"/>
      <c r="J424" s="523"/>
      <c r="K424" s="523"/>
      <c r="L424" s="523"/>
      <c r="M424" s="523"/>
      <c r="N424" s="523"/>
    </row>
    <row r="425" spans="1:14" ht="16.5" customHeight="1">
      <c r="A425" s="354" t="s">
        <v>1822</v>
      </c>
      <c r="B425" s="522">
        <f>B!AC345</f>
        <v>0</v>
      </c>
      <c r="C425" s="523"/>
      <c r="D425" s="523"/>
      <c r="E425" s="523"/>
      <c r="F425" s="523"/>
      <c r="G425" s="523"/>
      <c r="H425" s="523"/>
      <c r="I425" s="523"/>
      <c r="J425" s="523"/>
      <c r="K425" s="523"/>
      <c r="L425" s="523"/>
      <c r="M425" s="523"/>
      <c r="N425" s="523"/>
    </row>
    <row r="426" spans="1:14" ht="16.5" customHeight="1">
      <c r="A426" s="354" t="s">
        <v>1823</v>
      </c>
      <c r="B426" s="522">
        <f>B!AC346</f>
        <v>0</v>
      </c>
      <c r="C426" s="523"/>
      <c r="D426" s="523"/>
      <c r="E426" s="523"/>
      <c r="F426" s="523"/>
      <c r="G426" s="523"/>
      <c r="H426" s="523"/>
      <c r="I426" s="523"/>
      <c r="J426" s="523"/>
      <c r="K426" s="523"/>
      <c r="L426" s="523"/>
      <c r="M426" s="523"/>
      <c r="N426" s="523"/>
    </row>
    <row r="427" spans="1:14" ht="16.5" customHeight="1">
      <c r="A427" s="354" t="s">
        <v>1824</v>
      </c>
      <c r="B427" s="522">
        <f>B!AC347</f>
        <v>0</v>
      </c>
      <c r="C427" s="523"/>
      <c r="D427" s="523"/>
      <c r="E427" s="523"/>
      <c r="F427" s="523"/>
      <c r="G427" s="523"/>
      <c r="H427" s="523"/>
      <c r="I427" s="523"/>
      <c r="J427" s="523"/>
      <c r="K427" s="523"/>
      <c r="L427" s="523"/>
      <c r="M427" s="523"/>
      <c r="N427" s="523"/>
    </row>
    <row r="428" spans="1:14" ht="16.5" customHeight="1">
      <c r="A428" s="354" t="s">
        <v>1825</v>
      </c>
      <c r="B428" s="522">
        <f>B!AC348</f>
        <v>0</v>
      </c>
      <c r="C428" s="523"/>
      <c r="D428" s="523"/>
      <c r="E428" s="523"/>
      <c r="F428" s="523"/>
      <c r="G428" s="523"/>
      <c r="H428" s="523"/>
      <c r="I428" s="523"/>
      <c r="J428" s="523"/>
      <c r="K428" s="523"/>
      <c r="L428" s="523"/>
      <c r="M428" s="523"/>
      <c r="N428" s="523"/>
    </row>
    <row r="429" spans="1:14" ht="16.5" customHeight="1">
      <c r="A429" s="354" t="s">
        <v>1826</v>
      </c>
      <c r="B429" s="522">
        <f>B!AC349</f>
        <v>0</v>
      </c>
      <c r="C429" s="523"/>
      <c r="D429" s="523"/>
      <c r="E429" s="523"/>
      <c r="F429" s="523"/>
      <c r="G429" s="523"/>
      <c r="H429" s="523"/>
      <c r="I429" s="523"/>
      <c r="J429" s="523"/>
      <c r="K429" s="523"/>
      <c r="L429" s="523"/>
      <c r="M429" s="523"/>
      <c r="N429" s="523"/>
    </row>
    <row r="430" spans="1:14" ht="16.5" customHeight="1">
      <c r="A430" s="354" t="s">
        <v>1827</v>
      </c>
      <c r="B430" s="522">
        <f>B!AC350</f>
        <v>0</v>
      </c>
      <c r="C430" s="523"/>
      <c r="D430" s="523"/>
      <c r="E430" s="523"/>
      <c r="F430" s="523"/>
      <c r="G430" s="523"/>
      <c r="H430" s="523"/>
      <c r="I430" s="523"/>
      <c r="J430" s="523"/>
      <c r="K430" s="523"/>
      <c r="L430" s="523"/>
      <c r="M430" s="523"/>
      <c r="N430" s="523"/>
    </row>
    <row r="431" spans="1:14" ht="16.5" customHeight="1">
      <c r="A431" s="354" t="s">
        <v>1828</v>
      </c>
      <c r="B431" s="522">
        <f>B!AC351</f>
        <v>0</v>
      </c>
      <c r="C431" s="523"/>
      <c r="D431" s="523"/>
      <c r="E431" s="523"/>
      <c r="F431" s="523"/>
      <c r="G431" s="523"/>
      <c r="H431" s="523"/>
      <c r="I431" s="523"/>
      <c r="J431" s="523"/>
      <c r="K431" s="523"/>
      <c r="L431" s="523"/>
      <c r="M431" s="523"/>
      <c r="N431" s="523"/>
    </row>
    <row r="432" spans="1:14" ht="16.5" customHeight="1">
      <c r="A432" s="354" t="s">
        <v>1829</v>
      </c>
      <c r="B432" s="522">
        <f>B!AC352</f>
        <v>0</v>
      </c>
      <c r="C432" s="523"/>
      <c r="D432" s="523"/>
      <c r="E432" s="523"/>
      <c r="F432" s="523"/>
      <c r="G432" s="523"/>
      <c r="H432" s="523"/>
      <c r="I432" s="523"/>
      <c r="J432" s="523"/>
      <c r="K432" s="523"/>
      <c r="L432" s="523"/>
      <c r="M432" s="523"/>
      <c r="N432" s="523"/>
    </row>
    <row r="433" spans="1:14" ht="16.5" customHeight="1">
      <c r="A433" s="354" t="s">
        <v>1830</v>
      </c>
      <c r="B433" s="522">
        <f>B!AC353</f>
        <v>0</v>
      </c>
      <c r="C433" s="523"/>
      <c r="D433" s="523"/>
      <c r="E433" s="523"/>
      <c r="F433" s="523"/>
      <c r="G433" s="523"/>
      <c r="H433" s="523"/>
      <c r="I433" s="523"/>
      <c r="J433" s="523"/>
      <c r="K433" s="523"/>
      <c r="L433" s="523"/>
      <c r="M433" s="523"/>
      <c r="N433" s="523"/>
    </row>
    <row r="434" spans="1:14" ht="16.5" customHeight="1">
      <c r="A434" s="354" t="s">
        <v>1831</v>
      </c>
      <c r="B434" s="522">
        <f>B!AC354</f>
        <v>0</v>
      </c>
      <c r="C434" s="523"/>
      <c r="D434" s="523"/>
      <c r="E434" s="523"/>
      <c r="F434" s="523"/>
      <c r="G434" s="523"/>
      <c r="H434" s="523"/>
      <c r="I434" s="523"/>
      <c r="J434" s="523"/>
      <c r="K434" s="523"/>
      <c r="L434" s="523"/>
      <c r="M434" s="523"/>
      <c r="N434" s="523"/>
    </row>
    <row r="435" spans="1:14" ht="16.5" customHeight="1">
      <c r="A435" s="354" t="s">
        <v>1832</v>
      </c>
      <c r="B435" s="522">
        <f>B!AC355</f>
        <v>0</v>
      </c>
      <c r="C435" s="523"/>
      <c r="D435" s="523"/>
      <c r="E435" s="523"/>
      <c r="F435" s="523"/>
      <c r="G435" s="523"/>
      <c r="H435" s="523"/>
      <c r="I435" s="523"/>
      <c r="J435" s="523"/>
      <c r="K435" s="523"/>
      <c r="L435" s="523"/>
      <c r="M435" s="523"/>
      <c r="N435" s="523"/>
    </row>
    <row r="436" spans="1:14" ht="16.5" customHeight="1">
      <c r="A436" s="354" t="s">
        <v>1833</v>
      </c>
      <c r="B436" s="522">
        <f>B!AC356</f>
        <v>0</v>
      </c>
      <c r="C436" s="523"/>
      <c r="D436" s="523"/>
      <c r="E436" s="523"/>
      <c r="F436" s="523"/>
      <c r="G436" s="523"/>
      <c r="H436" s="523"/>
      <c r="I436" s="523"/>
      <c r="J436" s="523"/>
      <c r="K436" s="523"/>
      <c r="L436" s="523"/>
      <c r="M436" s="523"/>
      <c r="N436" s="523"/>
    </row>
    <row r="437" spans="1:14" ht="16.5" customHeight="1">
      <c r="A437" s="354" t="s">
        <v>1834</v>
      </c>
      <c r="B437" s="522">
        <f>B!AC357</f>
        <v>0</v>
      </c>
      <c r="C437" s="523"/>
      <c r="D437" s="523"/>
      <c r="E437" s="523"/>
      <c r="F437" s="523"/>
      <c r="G437" s="523"/>
      <c r="H437" s="523"/>
      <c r="I437" s="523"/>
      <c r="J437" s="523"/>
      <c r="K437" s="523"/>
      <c r="L437" s="523"/>
      <c r="M437" s="523"/>
      <c r="N437" s="523"/>
    </row>
    <row r="438" spans="1:14" ht="16.5" customHeight="1">
      <c r="A438" s="354" t="s">
        <v>1835</v>
      </c>
      <c r="B438" s="522">
        <f>B!AC358</f>
        <v>0</v>
      </c>
      <c r="C438" s="523"/>
      <c r="D438" s="523"/>
      <c r="E438" s="523"/>
      <c r="F438" s="523"/>
      <c r="G438" s="523"/>
      <c r="H438" s="523"/>
      <c r="I438" s="523"/>
      <c r="J438" s="523"/>
      <c r="K438" s="523"/>
      <c r="L438" s="523"/>
      <c r="M438" s="523"/>
      <c r="N438" s="523"/>
    </row>
    <row r="439" spans="1:14" ht="16.5" customHeight="1">
      <c r="A439" s="354" t="s">
        <v>1836</v>
      </c>
      <c r="B439" s="522">
        <f>B!AC359</f>
        <v>0</v>
      </c>
      <c r="C439" s="523"/>
      <c r="D439" s="523"/>
      <c r="E439" s="523"/>
      <c r="F439" s="523"/>
      <c r="G439" s="523"/>
      <c r="H439" s="523"/>
      <c r="I439" s="523"/>
      <c r="J439" s="523"/>
      <c r="K439" s="523"/>
      <c r="L439" s="523"/>
      <c r="M439" s="523"/>
      <c r="N439" s="523"/>
    </row>
    <row r="440" spans="1:14" ht="16.5" customHeight="1">
      <c r="A440" s="354" t="s">
        <v>1837</v>
      </c>
      <c r="B440" s="522">
        <f>B!AC360</f>
        <v>0</v>
      </c>
      <c r="C440" s="523"/>
      <c r="D440" s="523"/>
      <c r="E440" s="523"/>
      <c r="F440" s="523"/>
      <c r="G440" s="523"/>
      <c r="H440" s="523"/>
      <c r="I440" s="523"/>
      <c r="J440" s="523"/>
      <c r="K440" s="523"/>
      <c r="L440" s="523"/>
      <c r="M440" s="523"/>
      <c r="N440" s="523"/>
    </row>
    <row r="441" spans="1:14" ht="16.5" customHeight="1">
      <c r="A441" s="354" t="s">
        <v>1838</v>
      </c>
      <c r="B441" s="522">
        <f>B!AC361</f>
        <v>0</v>
      </c>
      <c r="C441" s="523"/>
      <c r="D441" s="523"/>
      <c r="E441" s="523"/>
      <c r="F441" s="523"/>
      <c r="G441" s="523"/>
      <c r="H441" s="523"/>
      <c r="I441" s="523"/>
      <c r="J441" s="523"/>
      <c r="K441" s="523"/>
      <c r="L441" s="523"/>
      <c r="M441" s="523"/>
      <c r="N441" s="523"/>
    </row>
    <row r="442" spans="1:14" ht="16.5" customHeight="1">
      <c r="A442" s="354" t="s">
        <v>1839</v>
      </c>
      <c r="B442" s="522">
        <f>B!AC362</f>
        <v>0</v>
      </c>
      <c r="C442" s="523"/>
      <c r="D442" s="523"/>
      <c r="E442" s="523"/>
      <c r="F442" s="523"/>
      <c r="G442" s="523"/>
      <c r="H442" s="523"/>
      <c r="I442" s="523"/>
      <c r="J442" s="523"/>
      <c r="K442" s="523"/>
      <c r="L442" s="523"/>
      <c r="M442" s="523"/>
      <c r="N442" s="523"/>
    </row>
    <row r="443" spans="1:14" ht="16.5" customHeight="1">
      <c r="A443" s="354" t="s">
        <v>1840</v>
      </c>
      <c r="B443" s="522">
        <f>B!AC363</f>
        <v>0</v>
      </c>
      <c r="C443" s="523"/>
      <c r="D443" s="523"/>
      <c r="E443" s="523"/>
      <c r="F443" s="523"/>
      <c r="G443" s="523"/>
      <c r="H443" s="523"/>
      <c r="I443" s="523"/>
      <c r="J443" s="523"/>
      <c r="K443" s="523"/>
      <c r="L443" s="523"/>
      <c r="M443" s="523"/>
      <c r="N443" s="523"/>
    </row>
    <row r="444" spans="1:14" ht="16.5" customHeight="1">
      <c r="A444" s="354" t="s">
        <v>1841</v>
      </c>
      <c r="B444" s="522">
        <f>B!AC364</f>
        <v>0</v>
      </c>
      <c r="C444" s="523"/>
      <c r="D444" s="523"/>
      <c r="E444" s="523"/>
      <c r="F444" s="523"/>
      <c r="G444" s="523"/>
      <c r="H444" s="523"/>
      <c r="I444" s="523"/>
      <c r="J444" s="523"/>
      <c r="K444" s="523"/>
      <c r="L444" s="523"/>
      <c r="M444" s="523"/>
      <c r="N444" s="523"/>
    </row>
    <row r="445" spans="1:14" ht="16.5" customHeight="1">
      <c r="A445" s="354" t="s">
        <v>1842</v>
      </c>
      <c r="B445" s="522">
        <f>B!AC365</f>
        <v>0</v>
      </c>
      <c r="C445" s="523"/>
      <c r="D445" s="523"/>
      <c r="E445" s="523"/>
      <c r="F445" s="523"/>
      <c r="G445" s="523"/>
      <c r="H445" s="523"/>
      <c r="I445" s="523"/>
      <c r="J445" s="523"/>
      <c r="K445" s="523"/>
      <c r="L445" s="523"/>
      <c r="M445" s="523"/>
      <c r="N445" s="523"/>
    </row>
    <row r="446" spans="1:14" ht="16.5" customHeight="1">
      <c r="A446" s="354" t="s">
        <v>1843</v>
      </c>
      <c r="B446" s="522">
        <f>B!AC366</f>
        <v>0</v>
      </c>
      <c r="C446" s="523"/>
      <c r="D446" s="523"/>
      <c r="E446" s="523"/>
      <c r="F446" s="523"/>
      <c r="G446" s="523"/>
      <c r="H446" s="523"/>
      <c r="I446" s="523"/>
      <c r="J446" s="523"/>
      <c r="K446" s="523"/>
      <c r="L446" s="523"/>
      <c r="M446" s="523"/>
      <c r="N446" s="523"/>
    </row>
    <row r="447" spans="1:14" ht="16.5" customHeight="1">
      <c r="A447" s="354" t="s">
        <v>1844</v>
      </c>
      <c r="B447" s="522">
        <f>B!AC367</f>
        <v>0</v>
      </c>
      <c r="C447" s="523"/>
      <c r="D447" s="523"/>
      <c r="E447" s="523"/>
      <c r="F447" s="523"/>
      <c r="G447" s="523"/>
      <c r="H447" s="523"/>
      <c r="I447" s="523"/>
      <c r="J447" s="523"/>
      <c r="K447" s="523"/>
      <c r="L447" s="523"/>
      <c r="M447" s="523"/>
      <c r="N447" s="523"/>
    </row>
    <row r="448" spans="1:14" ht="16.5" customHeight="1">
      <c r="A448" s="354" t="s">
        <v>1845</v>
      </c>
      <c r="B448" s="522">
        <f>B!AC368</f>
        <v>0</v>
      </c>
      <c r="C448" s="523"/>
      <c r="D448" s="523"/>
      <c r="E448" s="523"/>
      <c r="F448" s="523"/>
      <c r="G448" s="523"/>
      <c r="H448" s="523"/>
      <c r="I448" s="523"/>
      <c r="J448" s="523"/>
      <c r="K448" s="523"/>
      <c r="L448" s="523"/>
      <c r="M448" s="523"/>
      <c r="N448" s="523"/>
    </row>
    <row r="449" spans="1:14" ht="16.5" customHeight="1">
      <c r="A449" s="354" t="s">
        <v>1846</v>
      </c>
      <c r="B449" s="522">
        <f>B!AC369</f>
        <v>0</v>
      </c>
      <c r="C449" s="523"/>
      <c r="D449" s="523"/>
      <c r="E449" s="523"/>
      <c r="F449" s="523"/>
      <c r="G449" s="523"/>
      <c r="H449" s="523"/>
      <c r="I449" s="523"/>
      <c r="J449" s="523"/>
      <c r="K449" s="523"/>
      <c r="L449" s="523"/>
      <c r="M449" s="523"/>
      <c r="N449" s="523"/>
    </row>
    <row r="450" spans="1:14" ht="16.5" customHeight="1">
      <c r="A450" s="354" t="s">
        <v>1847</v>
      </c>
      <c r="B450" s="522">
        <f>B!AC370</f>
        <v>0</v>
      </c>
      <c r="C450" s="523"/>
      <c r="D450" s="523"/>
      <c r="E450" s="523"/>
      <c r="F450" s="523"/>
      <c r="G450" s="523"/>
      <c r="H450" s="523"/>
      <c r="I450" s="523"/>
      <c r="J450" s="523"/>
      <c r="K450" s="523"/>
      <c r="L450" s="523"/>
      <c r="M450" s="523"/>
      <c r="N450" s="523"/>
    </row>
    <row r="451" spans="1:14" ht="16.5" customHeight="1">
      <c r="A451" s="354" t="s">
        <v>1848</v>
      </c>
      <c r="B451" s="522">
        <f>B!AC371</f>
        <v>0</v>
      </c>
      <c r="C451" s="523"/>
      <c r="D451" s="523"/>
      <c r="E451" s="523"/>
      <c r="F451" s="523"/>
      <c r="G451" s="523"/>
      <c r="H451" s="523"/>
      <c r="I451" s="523"/>
      <c r="J451" s="523"/>
      <c r="K451" s="523"/>
      <c r="L451" s="523"/>
      <c r="M451" s="523"/>
      <c r="N451" s="523"/>
    </row>
    <row r="452" spans="1:14" ht="16.5" customHeight="1">
      <c r="A452" s="354" t="s">
        <v>1849</v>
      </c>
      <c r="B452" s="522">
        <f>B!AC372</f>
        <v>0</v>
      </c>
      <c r="C452" s="523"/>
      <c r="D452" s="523"/>
      <c r="E452" s="523"/>
      <c r="F452" s="523"/>
      <c r="G452" s="523"/>
      <c r="H452" s="523"/>
      <c r="I452" s="523"/>
      <c r="J452" s="523"/>
      <c r="K452" s="523"/>
      <c r="L452" s="523"/>
      <c r="M452" s="523"/>
      <c r="N452" s="523"/>
    </row>
    <row r="453" spans="1:14" ht="16.5" customHeight="1">
      <c r="A453" s="354" t="s">
        <v>1850</v>
      </c>
      <c r="B453" s="522">
        <f>B!AC373</f>
        <v>0</v>
      </c>
      <c r="C453" s="523"/>
      <c r="D453" s="523"/>
      <c r="E453" s="523"/>
      <c r="F453" s="523"/>
      <c r="G453" s="523"/>
      <c r="H453" s="523"/>
      <c r="I453" s="523"/>
      <c r="J453" s="523"/>
      <c r="K453" s="523"/>
      <c r="L453" s="523"/>
      <c r="M453" s="523"/>
      <c r="N453" s="523"/>
    </row>
    <row r="454" spans="1:14" ht="16.5" customHeight="1">
      <c r="A454" s="354" t="s">
        <v>1851</v>
      </c>
      <c r="B454" s="522">
        <f>B!AC374</f>
        <v>0</v>
      </c>
      <c r="C454" s="523"/>
      <c r="D454" s="523"/>
      <c r="E454" s="523"/>
      <c r="F454" s="523"/>
      <c r="G454" s="523"/>
      <c r="H454" s="523"/>
      <c r="I454" s="523"/>
      <c r="J454" s="523"/>
      <c r="K454" s="523"/>
      <c r="L454" s="523"/>
      <c r="M454" s="523"/>
      <c r="N454" s="523"/>
    </row>
    <row r="455" spans="1:14" ht="16.5" customHeight="1">
      <c r="A455" s="354" t="s">
        <v>1852</v>
      </c>
      <c r="B455" s="522">
        <f>B!AC375</f>
        <v>0</v>
      </c>
      <c r="C455" s="523"/>
      <c r="D455" s="523"/>
      <c r="E455" s="523"/>
      <c r="F455" s="523"/>
      <c r="G455" s="523"/>
      <c r="H455" s="523"/>
      <c r="I455" s="523"/>
      <c r="J455" s="523"/>
      <c r="K455" s="523"/>
      <c r="L455" s="523"/>
      <c r="M455" s="523"/>
      <c r="N455" s="523"/>
    </row>
    <row r="456" spans="1:14" ht="16.5" customHeight="1">
      <c r="A456" s="354" t="s">
        <v>1853</v>
      </c>
      <c r="B456" s="522">
        <f>B!AC376</f>
        <v>0</v>
      </c>
      <c r="C456" s="523"/>
      <c r="D456" s="523"/>
      <c r="E456" s="523"/>
      <c r="F456" s="523"/>
      <c r="G456" s="523"/>
      <c r="H456" s="523"/>
      <c r="I456" s="523"/>
      <c r="J456" s="523"/>
      <c r="K456" s="523"/>
      <c r="L456" s="523"/>
      <c r="M456" s="523"/>
      <c r="N456" s="523"/>
    </row>
    <row r="457" spans="1:14" ht="16.5" customHeight="1">
      <c r="A457" s="354" t="s">
        <v>1854</v>
      </c>
      <c r="B457" s="522">
        <f>B!AC377</f>
        <v>0</v>
      </c>
      <c r="C457" s="523"/>
      <c r="D457" s="523"/>
      <c r="E457" s="523"/>
      <c r="F457" s="523"/>
      <c r="G457" s="523"/>
      <c r="H457" s="523"/>
      <c r="I457" s="523"/>
      <c r="J457" s="523"/>
      <c r="K457" s="523"/>
      <c r="L457" s="523"/>
      <c r="M457" s="523"/>
      <c r="N457" s="523"/>
    </row>
    <row r="458" spans="1:14" ht="16.5" customHeight="1">
      <c r="A458" s="354" t="s">
        <v>1855</v>
      </c>
      <c r="B458" s="522">
        <f>B!AC378</f>
        <v>0</v>
      </c>
      <c r="C458" s="523"/>
      <c r="D458" s="523"/>
      <c r="E458" s="523"/>
      <c r="F458" s="523"/>
      <c r="G458" s="523"/>
      <c r="H458" s="523"/>
      <c r="I458" s="523"/>
      <c r="J458" s="523"/>
      <c r="K458" s="523"/>
      <c r="L458" s="523"/>
      <c r="M458" s="523"/>
      <c r="N458" s="523"/>
    </row>
    <row r="459" spans="1:14" ht="16.5" customHeight="1">
      <c r="A459" s="354" t="s">
        <v>1856</v>
      </c>
      <c r="B459" s="522">
        <f>B!AC379</f>
        <v>0</v>
      </c>
      <c r="C459" s="523"/>
      <c r="D459" s="523"/>
      <c r="E459" s="523"/>
      <c r="F459" s="523"/>
      <c r="G459" s="523"/>
      <c r="H459" s="523"/>
      <c r="I459" s="523"/>
      <c r="J459" s="523"/>
      <c r="K459" s="523"/>
      <c r="L459" s="523"/>
      <c r="M459" s="523"/>
      <c r="N459" s="523"/>
    </row>
    <row r="460" spans="1:14" ht="16.5" customHeight="1">
      <c r="A460" s="354" t="s">
        <v>1857</v>
      </c>
      <c r="B460" s="522">
        <f>B!AC380</f>
        <v>0</v>
      </c>
      <c r="C460" s="523"/>
      <c r="D460" s="523"/>
      <c r="E460" s="523"/>
      <c r="F460" s="523"/>
      <c r="G460" s="523"/>
      <c r="H460" s="523"/>
      <c r="I460" s="523"/>
      <c r="J460" s="523"/>
      <c r="K460" s="523"/>
      <c r="L460" s="523"/>
      <c r="M460" s="523"/>
      <c r="N460" s="523"/>
    </row>
    <row r="461" spans="1:14" ht="16.5" customHeight="1">
      <c r="A461" s="354" t="s">
        <v>1858</v>
      </c>
      <c r="B461" s="522">
        <f>B!AC381</f>
        <v>0</v>
      </c>
      <c r="C461" s="523"/>
      <c r="D461" s="523"/>
      <c r="E461" s="523"/>
      <c r="F461" s="523"/>
      <c r="G461" s="523"/>
      <c r="H461" s="523"/>
      <c r="I461" s="523"/>
      <c r="J461" s="523"/>
      <c r="K461" s="523"/>
      <c r="L461" s="523"/>
      <c r="M461" s="523"/>
      <c r="N461" s="523"/>
    </row>
    <row r="462" spans="1:14" ht="16.5" customHeight="1">
      <c r="A462" s="354" t="s">
        <v>1859</v>
      </c>
      <c r="B462" s="522">
        <f>B!AC382</f>
        <v>0</v>
      </c>
      <c r="C462" s="523"/>
      <c r="D462" s="523"/>
      <c r="E462" s="523"/>
      <c r="F462" s="523"/>
      <c r="G462" s="523"/>
      <c r="H462" s="523"/>
      <c r="I462" s="523"/>
      <c r="J462" s="523"/>
      <c r="K462" s="523"/>
      <c r="L462" s="523"/>
      <c r="M462" s="523"/>
      <c r="N462" s="523"/>
    </row>
    <row r="463" spans="1:14" ht="16.5" customHeight="1">
      <c r="A463" s="354" t="s">
        <v>1860</v>
      </c>
      <c r="B463" s="522">
        <f>B!AC383</f>
        <v>0</v>
      </c>
      <c r="C463" s="523"/>
      <c r="D463" s="523"/>
      <c r="E463" s="523"/>
      <c r="F463" s="523"/>
      <c r="G463" s="523"/>
      <c r="H463" s="523"/>
      <c r="I463" s="523"/>
      <c r="J463" s="523"/>
      <c r="K463" s="523"/>
      <c r="L463" s="523"/>
      <c r="M463" s="523"/>
      <c r="N463" s="523"/>
    </row>
    <row r="464" spans="1:14" ht="16.5" customHeight="1">
      <c r="A464" s="354" t="s">
        <v>1861</v>
      </c>
      <c r="B464" s="522">
        <f>B!AC384</f>
        <v>0</v>
      </c>
      <c r="C464" s="523"/>
      <c r="D464" s="523"/>
      <c r="E464" s="523"/>
      <c r="F464" s="523"/>
      <c r="G464" s="523"/>
      <c r="H464" s="523"/>
      <c r="I464" s="523"/>
      <c r="J464" s="523"/>
      <c r="K464" s="523"/>
      <c r="L464" s="523"/>
      <c r="M464" s="523"/>
      <c r="N464" s="523"/>
    </row>
    <row r="465" spans="1:14" ht="16.5" customHeight="1">
      <c r="A465" s="354" t="s">
        <v>1862</v>
      </c>
      <c r="B465" s="522">
        <f>B!AC385</f>
        <v>0</v>
      </c>
      <c r="C465" s="523"/>
      <c r="D465" s="523"/>
      <c r="E465" s="523"/>
      <c r="F465" s="523"/>
      <c r="G465" s="523"/>
      <c r="H465" s="523"/>
      <c r="I465" s="523"/>
      <c r="J465" s="523"/>
      <c r="K465" s="523"/>
      <c r="L465" s="523"/>
      <c r="M465" s="523"/>
      <c r="N465" s="523"/>
    </row>
    <row r="466" spans="1:14" ht="16.5" customHeight="1">
      <c r="A466" s="354" t="s">
        <v>1863</v>
      </c>
      <c r="B466" s="522">
        <f>B!AC386</f>
        <v>0</v>
      </c>
      <c r="C466" s="523"/>
      <c r="D466" s="523"/>
      <c r="E466" s="523"/>
      <c r="F466" s="523"/>
      <c r="G466" s="523"/>
      <c r="H466" s="523"/>
      <c r="I466" s="523"/>
      <c r="J466" s="523"/>
      <c r="K466" s="523"/>
      <c r="L466" s="523"/>
      <c r="M466" s="523"/>
      <c r="N466" s="523"/>
    </row>
    <row r="467" spans="1:14" ht="16.5" customHeight="1">
      <c r="A467" s="354" t="s">
        <v>1864</v>
      </c>
      <c r="B467" s="522">
        <f>B!AC387</f>
        <v>0</v>
      </c>
      <c r="C467" s="523"/>
      <c r="D467" s="523"/>
      <c r="E467" s="523"/>
      <c r="F467" s="523"/>
      <c r="G467" s="523"/>
      <c r="H467" s="523"/>
      <c r="I467" s="523"/>
      <c r="J467" s="523"/>
      <c r="K467" s="523"/>
      <c r="L467" s="523"/>
      <c r="M467" s="523"/>
      <c r="N467" s="523"/>
    </row>
    <row r="468" spans="1:14" ht="16.5" customHeight="1">
      <c r="A468" s="354" t="s">
        <v>1865</v>
      </c>
      <c r="B468" s="522">
        <f>B!AC388</f>
        <v>0</v>
      </c>
      <c r="C468" s="523"/>
      <c r="D468" s="523"/>
      <c r="E468" s="523"/>
      <c r="F468" s="523"/>
      <c r="G468" s="523"/>
      <c r="H468" s="523"/>
      <c r="I468" s="523"/>
      <c r="J468" s="523"/>
      <c r="K468" s="523"/>
      <c r="L468" s="523"/>
      <c r="M468" s="523"/>
      <c r="N468" s="523"/>
    </row>
    <row r="469" spans="1:14" ht="16.5" customHeight="1">
      <c r="A469" s="354" t="s">
        <v>1866</v>
      </c>
      <c r="B469" s="522">
        <f>B!AC389</f>
        <v>0</v>
      </c>
      <c r="C469" s="523"/>
      <c r="D469" s="523"/>
      <c r="E469" s="523"/>
      <c r="F469" s="523"/>
      <c r="G469" s="523"/>
      <c r="H469" s="523"/>
      <c r="I469" s="523"/>
      <c r="J469" s="523"/>
      <c r="K469" s="523"/>
      <c r="L469" s="523"/>
      <c r="M469" s="523"/>
      <c r="N469" s="523"/>
    </row>
    <row r="470" spans="1:14" ht="16.5" customHeight="1">
      <c r="A470" s="354" t="s">
        <v>1867</v>
      </c>
      <c r="B470" s="522">
        <f>B!AC390</f>
        <v>0</v>
      </c>
      <c r="C470" s="523"/>
      <c r="D470" s="523"/>
      <c r="E470" s="523"/>
      <c r="F470" s="523"/>
      <c r="G470" s="523"/>
      <c r="H470" s="523"/>
      <c r="I470" s="523"/>
      <c r="J470" s="523"/>
      <c r="K470" s="523"/>
      <c r="L470" s="523"/>
      <c r="M470" s="523"/>
      <c r="N470" s="523"/>
    </row>
    <row r="471" spans="1:14" ht="16.5" customHeight="1">
      <c r="A471" s="354" t="s">
        <v>1868</v>
      </c>
      <c r="B471" s="522">
        <f>B!AC391</f>
        <v>0</v>
      </c>
      <c r="C471" s="523"/>
      <c r="D471" s="523"/>
      <c r="E471" s="523"/>
      <c r="F471" s="523"/>
      <c r="G471" s="523"/>
      <c r="H471" s="523"/>
      <c r="I471" s="523"/>
      <c r="J471" s="523"/>
      <c r="K471" s="523"/>
      <c r="L471" s="523"/>
      <c r="M471" s="523"/>
      <c r="N471" s="523"/>
    </row>
    <row r="472" spans="1:14" ht="16.5" customHeight="1">
      <c r="A472" s="354" t="s">
        <v>1869</v>
      </c>
      <c r="B472" s="522">
        <f>B!AC392</f>
        <v>0</v>
      </c>
      <c r="C472" s="523"/>
      <c r="D472" s="523"/>
      <c r="E472" s="523"/>
      <c r="F472" s="523"/>
      <c r="G472" s="523"/>
      <c r="H472" s="523"/>
      <c r="I472" s="523"/>
      <c r="J472" s="523"/>
      <c r="K472" s="523"/>
      <c r="L472" s="523"/>
      <c r="M472" s="523"/>
      <c r="N472" s="523"/>
    </row>
    <row r="473" spans="1:14" ht="16.5" customHeight="1">
      <c r="A473" s="354" t="s">
        <v>1870</v>
      </c>
      <c r="B473" s="522">
        <f>B!AC393</f>
        <v>0</v>
      </c>
      <c r="C473" s="523"/>
      <c r="D473" s="523"/>
      <c r="E473" s="523"/>
      <c r="F473" s="523"/>
      <c r="G473" s="523"/>
      <c r="H473" s="523"/>
      <c r="I473" s="523"/>
      <c r="J473" s="523"/>
      <c r="K473" s="523"/>
      <c r="L473" s="523"/>
      <c r="M473" s="523"/>
      <c r="N473" s="523"/>
    </row>
    <row r="474" spans="1:14" ht="16.5" customHeight="1">
      <c r="A474" s="354" t="s">
        <v>1871</v>
      </c>
      <c r="B474" s="522">
        <f>B!AC394</f>
        <v>0</v>
      </c>
      <c r="C474" s="523"/>
      <c r="D474" s="523"/>
      <c r="E474" s="523"/>
      <c r="F474" s="523"/>
      <c r="G474" s="523"/>
      <c r="H474" s="523"/>
      <c r="I474" s="523"/>
      <c r="J474" s="523"/>
      <c r="K474" s="523"/>
      <c r="L474" s="523"/>
      <c r="M474" s="523"/>
      <c r="N474" s="523"/>
    </row>
    <row r="475" spans="1:14" ht="16.5" customHeight="1">
      <c r="A475" s="354" t="s">
        <v>1872</v>
      </c>
      <c r="B475" s="522">
        <f>B!AC395</f>
        <v>0</v>
      </c>
      <c r="C475" s="523"/>
      <c r="D475" s="523"/>
      <c r="E475" s="523"/>
      <c r="F475" s="523"/>
      <c r="G475" s="523"/>
      <c r="H475" s="523"/>
      <c r="I475" s="523"/>
      <c r="J475" s="523"/>
      <c r="K475" s="523"/>
      <c r="L475" s="523"/>
      <c r="M475" s="523"/>
      <c r="N475" s="523"/>
    </row>
    <row r="476" spans="1:14" ht="16.5" customHeight="1">
      <c r="A476" s="354" t="s">
        <v>1873</v>
      </c>
      <c r="B476" s="522">
        <f>B!AC396</f>
        <v>0</v>
      </c>
      <c r="C476" s="523"/>
      <c r="D476" s="523"/>
      <c r="E476" s="523"/>
      <c r="F476" s="523"/>
      <c r="G476" s="523"/>
      <c r="H476" s="523"/>
      <c r="I476" s="523"/>
      <c r="J476" s="523"/>
      <c r="K476" s="523"/>
      <c r="L476" s="523"/>
      <c r="M476" s="523"/>
      <c r="N476" s="523"/>
    </row>
    <row r="477" spans="1:14" ht="16.5" customHeight="1">
      <c r="A477" s="354" t="s">
        <v>1874</v>
      </c>
      <c r="B477" s="522">
        <f>B!AC397</f>
        <v>0</v>
      </c>
      <c r="C477" s="523"/>
      <c r="D477" s="523"/>
      <c r="E477" s="523"/>
      <c r="F477" s="523"/>
      <c r="G477" s="523"/>
      <c r="H477" s="523"/>
      <c r="I477" s="523"/>
      <c r="J477" s="523"/>
      <c r="K477" s="523"/>
      <c r="L477" s="523"/>
      <c r="M477" s="523"/>
      <c r="N477" s="523"/>
    </row>
    <row r="478" spans="1:14" ht="16.5" customHeight="1">
      <c r="A478" s="354" t="s">
        <v>1875</v>
      </c>
      <c r="B478" s="522">
        <f>B!AC398</f>
        <v>0</v>
      </c>
      <c r="C478" s="523"/>
      <c r="D478" s="523"/>
      <c r="E478" s="523"/>
      <c r="F478" s="523"/>
      <c r="G478" s="523"/>
      <c r="H478" s="523"/>
      <c r="I478" s="523"/>
      <c r="J478" s="523"/>
      <c r="K478" s="523"/>
      <c r="L478" s="523"/>
      <c r="M478" s="523"/>
      <c r="N478" s="523"/>
    </row>
    <row r="479" spans="1:14" ht="16.5" customHeight="1">
      <c r="A479" s="354" t="s">
        <v>1876</v>
      </c>
      <c r="B479" s="522">
        <f>B!AC399</f>
        <v>0</v>
      </c>
      <c r="C479" s="523"/>
      <c r="D479" s="523"/>
      <c r="E479" s="523"/>
      <c r="F479" s="523"/>
      <c r="G479" s="523"/>
      <c r="H479" s="523"/>
      <c r="I479" s="523"/>
      <c r="J479" s="523"/>
      <c r="K479" s="523"/>
      <c r="L479" s="523"/>
      <c r="M479" s="523"/>
      <c r="N479" s="523"/>
    </row>
    <row r="480" spans="1:14" ht="16.5" customHeight="1">
      <c r="A480" s="354" t="s">
        <v>1877</v>
      </c>
      <c r="B480" s="522">
        <f>B!AC400</f>
        <v>0</v>
      </c>
      <c r="C480" s="523"/>
      <c r="D480" s="523"/>
      <c r="E480" s="523"/>
      <c r="F480" s="523"/>
      <c r="G480" s="523"/>
      <c r="H480" s="523"/>
      <c r="I480" s="523"/>
      <c r="J480" s="523"/>
      <c r="K480" s="523"/>
      <c r="L480" s="523"/>
      <c r="M480" s="523"/>
      <c r="N480" s="523"/>
    </row>
    <row r="481" spans="1:14" ht="16.5" customHeight="1">
      <c r="A481" s="354" t="s">
        <v>1878</v>
      </c>
      <c r="B481" s="522">
        <f>B!AC401</f>
        <v>0</v>
      </c>
      <c r="C481" s="523"/>
      <c r="D481" s="523"/>
      <c r="E481" s="523"/>
      <c r="F481" s="523"/>
      <c r="G481" s="523"/>
      <c r="H481" s="523"/>
      <c r="I481" s="523"/>
      <c r="J481" s="523"/>
      <c r="K481" s="523"/>
      <c r="L481" s="523"/>
      <c r="M481" s="523"/>
      <c r="N481" s="523"/>
    </row>
    <row r="482" spans="1:14" ht="16.5" customHeight="1">
      <c r="A482" s="354" t="s">
        <v>1879</v>
      </c>
      <c r="B482" s="522">
        <f>B!AC402</f>
        <v>0</v>
      </c>
      <c r="C482" s="523"/>
      <c r="D482" s="523"/>
      <c r="E482" s="523"/>
      <c r="F482" s="523"/>
      <c r="G482" s="523"/>
      <c r="H482" s="523"/>
      <c r="I482" s="523"/>
      <c r="J482" s="523"/>
      <c r="K482" s="523"/>
      <c r="L482" s="523"/>
      <c r="M482" s="523"/>
      <c r="N482" s="523"/>
    </row>
    <row r="483" spans="1:14" ht="16.5" customHeight="1">
      <c r="A483" s="354" t="s">
        <v>1880</v>
      </c>
      <c r="B483" s="522">
        <f>B!AC403</f>
        <v>0</v>
      </c>
      <c r="C483" s="523"/>
      <c r="D483" s="523"/>
      <c r="E483" s="523"/>
      <c r="F483" s="523"/>
      <c r="G483" s="523"/>
      <c r="H483" s="523"/>
      <c r="I483" s="523"/>
      <c r="J483" s="523"/>
      <c r="K483" s="523"/>
      <c r="L483" s="523"/>
      <c r="M483" s="523"/>
      <c r="N483" s="523"/>
    </row>
    <row r="484" spans="1:14" ht="16.5" customHeight="1">
      <c r="A484" s="354" t="s">
        <v>1881</v>
      </c>
      <c r="B484" s="522">
        <f>B!AC404</f>
        <v>0</v>
      </c>
      <c r="C484" s="523"/>
      <c r="D484" s="523"/>
      <c r="E484" s="523"/>
      <c r="F484" s="523"/>
      <c r="G484" s="523"/>
      <c r="H484" s="523"/>
      <c r="I484" s="523"/>
      <c r="J484" s="523"/>
      <c r="K484" s="523"/>
      <c r="L484" s="523"/>
      <c r="M484" s="523"/>
      <c r="N484" s="523"/>
    </row>
    <row r="485" spans="1:14" ht="16.5" customHeight="1">
      <c r="A485" s="354" t="s">
        <v>1882</v>
      </c>
      <c r="B485" s="522">
        <f>B!AC405</f>
        <v>0</v>
      </c>
      <c r="C485" s="523"/>
      <c r="D485" s="523"/>
      <c r="E485" s="523"/>
      <c r="F485" s="523"/>
      <c r="G485" s="523"/>
      <c r="H485" s="523"/>
      <c r="I485" s="523"/>
      <c r="J485" s="523"/>
      <c r="K485" s="523"/>
      <c r="L485" s="523"/>
      <c r="M485" s="523"/>
      <c r="N485" s="523"/>
    </row>
    <row r="486" spans="1:14" ht="16.5" customHeight="1">
      <c r="A486" s="354" t="s">
        <v>1883</v>
      </c>
      <c r="B486" s="522">
        <f>B!AC406</f>
        <v>0</v>
      </c>
      <c r="C486" s="523"/>
      <c r="D486" s="523"/>
      <c r="E486" s="523"/>
      <c r="F486" s="523"/>
      <c r="G486" s="523"/>
      <c r="H486" s="523"/>
      <c r="I486" s="523"/>
      <c r="J486" s="523"/>
      <c r="K486" s="523"/>
      <c r="L486" s="523"/>
      <c r="M486" s="523"/>
      <c r="N486" s="523"/>
    </row>
    <row r="487" spans="1:14" ht="16.5" customHeight="1">
      <c r="A487" s="354" t="s">
        <v>1884</v>
      </c>
      <c r="B487" s="522">
        <f>B!AC407</f>
        <v>0</v>
      </c>
      <c r="C487" s="523"/>
      <c r="D487" s="523"/>
      <c r="E487" s="523"/>
      <c r="F487" s="523"/>
      <c r="G487" s="523"/>
      <c r="H487" s="523"/>
      <c r="I487" s="523"/>
      <c r="J487" s="523"/>
      <c r="K487" s="523"/>
      <c r="L487" s="523"/>
      <c r="M487" s="523"/>
      <c r="N487" s="523"/>
    </row>
    <row r="488" spans="1:14" ht="16.5" customHeight="1">
      <c r="A488" s="354" t="s">
        <v>1885</v>
      </c>
      <c r="B488" s="522">
        <f>B!AC408</f>
        <v>0</v>
      </c>
      <c r="C488" s="523"/>
      <c r="D488" s="523"/>
      <c r="E488" s="523"/>
      <c r="F488" s="523"/>
      <c r="G488" s="523"/>
      <c r="H488" s="523"/>
      <c r="I488" s="523"/>
      <c r="J488" s="523"/>
      <c r="K488" s="523"/>
      <c r="L488" s="523"/>
      <c r="M488" s="523"/>
      <c r="N488" s="523"/>
    </row>
    <row r="489" spans="1:14" ht="16.5" customHeight="1">
      <c r="A489" s="354" t="s">
        <v>1886</v>
      </c>
      <c r="B489" s="522">
        <f>B!AC409</f>
        <v>0</v>
      </c>
      <c r="C489" s="523"/>
      <c r="D489" s="523"/>
      <c r="E489" s="523"/>
      <c r="F489" s="523"/>
      <c r="G489" s="523"/>
      <c r="H489" s="523"/>
      <c r="I489" s="523"/>
      <c r="J489" s="523"/>
      <c r="K489" s="523"/>
      <c r="L489" s="523"/>
      <c r="M489" s="523"/>
      <c r="N489" s="523"/>
    </row>
    <row r="490" spans="1:14" ht="16.5" customHeight="1">
      <c r="A490" s="354" t="s">
        <v>1887</v>
      </c>
      <c r="B490" s="522">
        <f>B!AC410</f>
        <v>0</v>
      </c>
      <c r="C490" s="523"/>
      <c r="D490" s="523"/>
      <c r="E490" s="523"/>
      <c r="F490" s="523"/>
      <c r="G490" s="523"/>
      <c r="H490" s="523"/>
      <c r="I490" s="523"/>
      <c r="J490" s="523"/>
      <c r="K490" s="523"/>
      <c r="L490" s="523"/>
      <c r="M490" s="523"/>
      <c r="N490" s="523"/>
    </row>
    <row r="491" spans="1:14" ht="16.5" customHeight="1">
      <c r="A491" s="354" t="s">
        <v>1888</v>
      </c>
      <c r="B491" s="522">
        <f>B!AC411</f>
        <v>0</v>
      </c>
      <c r="C491" s="523"/>
      <c r="D491" s="523"/>
      <c r="E491" s="523"/>
      <c r="F491" s="523"/>
      <c r="G491" s="523"/>
      <c r="H491" s="523"/>
      <c r="I491" s="523"/>
      <c r="J491" s="523"/>
      <c r="K491" s="523"/>
      <c r="L491" s="523"/>
      <c r="M491" s="523"/>
      <c r="N491" s="523"/>
    </row>
    <row r="492" spans="1:14" ht="16.5" customHeight="1">
      <c r="A492" s="354" t="s">
        <v>1889</v>
      </c>
      <c r="B492" s="522">
        <f>B!AC412</f>
        <v>0</v>
      </c>
      <c r="C492" s="523"/>
      <c r="D492" s="523"/>
      <c r="E492" s="523"/>
      <c r="F492" s="523"/>
      <c r="G492" s="523"/>
      <c r="H492" s="523"/>
      <c r="I492" s="523"/>
      <c r="J492" s="523"/>
      <c r="K492" s="523"/>
      <c r="L492" s="523"/>
      <c r="M492" s="523"/>
      <c r="N492" s="523"/>
    </row>
    <row r="493" spans="1:14" ht="16.5" customHeight="1">
      <c r="A493" s="354" t="s">
        <v>1890</v>
      </c>
      <c r="B493" s="522">
        <f>B!AC413</f>
        <v>0</v>
      </c>
      <c r="C493" s="523"/>
      <c r="D493" s="523"/>
      <c r="E493" s="523"/>
      <c r="F493" s="523"/>
      <c r="G493" s="523"/>
      <c r="H493" s="523"/>
      <c r="I493" s="523"/>
      <c r="J493" s="523"/>
      <c r="K493" s="523"/>
      <c r="L493" s="523"/>
      <c r="M493" s="523"/>
      <c r="N493" s="523"/>
    </row>
    <row r="494" spans="1:14" ht="16.5" customHeight="1">
      <c r="A494" s="354" t="s">
        <v>1891</v>
      </c>
      <c r="B494" s="522">
        <f>B!AC414</f>
        <v>0</v>
      </c>
      <c r="C494" s="523"/>
      <c r="D494" s="523"/>
      <c r="E494" s="523"/>
      <c r="F494" s="523"/>
      <c r="G494" s="523"/>
      <c r="H494" s="523"/>
      <c r="I494" s="523"/>
      <c r="J494" s="523"/>
      <c r="K494" s="523"/>
      <c r="L494" s="523"/>
      <c r="M494" s="523"/>
      <c r="N494" s="523"/>
    </row>
    <row r="495" spans="1:14" ht="16.5" customHeight="1">
      <c r="A495" s="354" t="s">
        <v>1892</v>
      </c>
      <c r="B495" s="522">
        <f>B!AC415</f>
        <v>0</v>
      </c>
      <c r="C495" s="523"/>
      <c r="D495" s="523"/>
      <c r="E495" s="523"/>
      <c r="F495" s="523"/>
      <c r="G495" s="523"/>
      <c r="H495" s="523"/>
      <c r="I495" s="523"/>
      <c r="J495" s="523"/>
      <c r="K495" s="523"/>
      <c r="L495" s="523"/>
      <c r="M495" s="523"/>
      <c r="N495" s="523"/>
    </row>
    <row r="496" spans="1:14" ht="16.5" customHeight="1">
      <c r="A496" s="354" t="s">
        <v>1893</v>
      </c>
      <c r="B496" s="522">
        <f>B!AC416</f>
        <v>0</v>
      </c>
      <c r="C496" s="523"/>
      <c r="D496" s="523"/>
      <c r="E496" s="523"/>
      <c r="F496" s="523"/>
      <c r="G496" s="523"/>
      <c r="H496" s="523"/>
      <c r="I496" s="523"/>
      <c r="J496" s="523"/>
      <c r="K496" s="523"/>
      <c r="L496" s="523"/>
      <c r="M496" s="523"/>
      <c r="N496" s="523"/>
    </row>
    <row r="497" spans="1:14" ht="16.5" customHeight="1">
      <c r="A497" s="354" t="s">
        <v>1894</v>
      </c>
      <c r="B497" s="522">
        <f>B!AC417</f>
        <v>0</v>
      </c>
      <c r="C497" s="523"/>
      <c r="D497" s="523"/>
      <c r="E497" s="523"/>
      <c r="F497" s="523"/>
      <c r="G497" s="523"/>
      <c r="H497" s="523"/>
      <c r="I497" s="523"/>
      <c r="J497" s="523"/>
      <c r="K497" s="523"/>
      <c r="L497" s="523"/>
      <c r="M497" s="523"/>
      <c r="N497" s="523"/>
    </row>
    <row r="498" spans="1:14" ht="16.5" customHeight="1">
      <c r="A498" s="354" t="s">
        <v>1895</v>
      </c>
      <c r="B498" s="522">
        <f>B!AC418</f>
        <v>0</v>
      </c>
      <c r="C498" s="523"/>
      <c r="D498" s="523"/>
      <c r="E498" s="523"/>
      <c r="F498" s="523"/>
      <c r="G498" s="523"/>
      <c r="H498" s="523"/>
      <c r="I498" s="523"/>
      <c r="J498" s="523"/>
      <c r="K498" s="523"/>
      <c r="L498" s="523"/>
      <c r="M498" s="523"/>
      <c r="N498" s="523"/>
    </row>
    <row r="499" spans="1:14" ht="16.5" customHeight="1">
      <c r="A499" s="354" t="s">
        <v>1896</v>
      </c>
      <c r="B499" s="522">
        <f>B!AC419</f>
        <v>0</v>
      </c>
      <c r="C499" s="523"/>
      <c r="D499" s="523"/>
      <c r="E499" s="523"/>
      <c r="F499" s="523"/>
      <c r="G499" s="523"/>
      <c r="H499" s="523"/>
      <c r="I499" s="523"/>
      <c r="J499" s="523"/>
      <c r="K499" s="523"/>
      <c r="L499" s="523"/>
      <c r="M499" s="523"/>
      <c r="N499" s="523"/>
    </row>
    <row r="500" spans="1:14" ht="16.5" customHeight="1">
      <c r="A500" s="354" t="s">
        <v>1897</v>
      </c>
      <c r="B500" s="522">
        <f>B!AC420</f>
        <v>0</v>
      </c>
      <c r="C500" s="523"/>
      <c r="D500" s="523"/>
      <c r="E500" s="523"/>
      <c r="F500" s="523"/>
      <c r="G500" s="523"/>
      <c r="H500" s="523"/>
      <c r="I500" s="523"/>
      <c r="J500" s="523"/>
      <c r="K500" s="523"/>
      <c r="L500" s="523"/>
      <c r="M500" s="523"/>
      <c r="N500" s="523"/>
    </row>
    <row r="501" spans="1:14" ht="16.5" customHeight="1">
      <c r="A501" s="354" t="s">
        <v>1898</v>
      </c>
      <c r="B501" s="522">
        <f>B!AC421</f>
        <v>0</v>
      </c>
      <c r="C501" s="523"/>
      <c r="D501" s="523"/>
      <c r="E501" s="523"/>
      <c r="F501" s="523"/>
      <c r="G501" s="523"/>
      <c r="H501" s="523"/>
      <c r="I501" s="523"/>
      <c r="J501" s="523"/>
      <c r="K501" s="523"/>
      <c r="L501" s="523"/>
      <c r="M501" s="523"/>
      <c r="N501" s="523"/>
    </row>
    <row r="502" spans="1:14" ht="16.5" customHeight="1">
      <c r="A502" s="354" t="s">
        <v>1899</v>
      </c>
      <c r="B502" s="522">
        <f>B!AC422</f>
        <v>0</v>
      </c>
      <c r="C502" s="523"/>
      <c r="D502" s="523"/>
      <c r="E502" s="523"/>
      <c r="F502" s="523"/>
      <c r="G502" s="523"/>
      <c r="H502" s="523"/>
      <c r="I502" s="523"/>
      <c r="J502" s="523"/>
      <c r="K502" s="523"/>
      <c r="L502" s="523"/>
      <c r="M502" s="523"/>
      <c r="N502" s="523"/>
    </row>
    <row r="503" spans="1:14" ht="16.5" customHeight="1">
      <c r="A503" s="354" t="s">
        <v>1900</v>
      </c>
      <c r="B503" s="522">
        <f>B!AC423</f>
        <v>0</v>
      </c>
      <c r="C503" s="523"/>
      <c r="D503" s="523"/>
      <c r="E503" s="523"/>
      <c r="F503" s="523"/>
      <c r="G503" s="523"/>
      <c r="H503" s="523"/>
      <c r="I503" s="523"/>
      <c r="J503" s="523"/>
      <c r="K503" s="523"/>
      <c r="L503" s="523"/>
      <c r="M503" s="523"/>
      <c r="N503" s="523"/>
    </row>
    <row r="504" spans="1:14" ht="16.5" customHeight="1">
      <c r="A504" s="354" t="s">
        <v>1901</v>
      </c>
      <c r="B504" s="522">
        <f>B!AC424</f>
        <v>0</v>
      </c>
      <c r="C504" s="523"/>
      <c r="D504" s="523"/>
      <c r="E504" s="523"/>
      <c r="F504" s="523"/>
      <c r="G504" s="523"/>
      <c r="H504" s="523"/>
      <c r="I504" s="523"/>
      <c r="J504" s="523"/>
      <c r="K504" s="523"/>
      <c r="L504" s="523"/>
      <c r="M504" s="523"/>
      <c r="N504" s="523"/>
    </row>
    <row r="505" spans="1:14" ht="16.5" customHeight="1">
      <c r="A505" s="354" t="s">
        <v>1902</v>
      </c>
      <c r="B505" s="522">
        <f>B!AC425</f>
        <v>0</v>
      </c>
      <c r="C505" s="523"/>
      <c r="D505" s="523"/>
      <c r="E505" s="523"/>
      <c r="F505" s="523"/>
      <c r="G505" s="523"/>
      <c r="H505" s="523"/>
      <c r="I505" s="523"/>
      <c r="J505" s="523"/>
      <c r="K505" s="523"/>
      <c r="L505" s="523"/>
      <c r="M505" s="523"/>
      <c r="N505" s="523"/>
    </row>
    <row r="506" spans="1:14" ht="16.5" customHeight="1">
      <c r="A506" s="354" t="s">
        <v>1903</v>
      </c>
      <c r="B506" s="522">
        <f>B!AC426</f>
        <v>0</v>
      </c>
      <c r="C506" s="523"/>
      <c r="D506" s="523"/>
      <c r="E506" s="523"/>
      <c r="F506" s="523"/>
      <c r="G506" s="523"/>
      <c r="H506" s="523"/>
      <c r="I506" s="523"/>
      <c r="J506" s="523"/>
      <c r="K506" s="523"/>
      <c r="L506" s="523"/>
      <c r="M506" s="523"/>
      <c r="N506" s="523"/>
    </row>
    <row r="507" spans="1:14" ht="16.5" customHeight="1">
      <c r="A507" s="354" t="s">
        <v>1904</v>
      </c>
      <c r="B507" s="522">
        <f>B!AC427</f>
        <v>0</v>
      </c>
      <c r="C507" s="523"/>
      <c r="D507" s="523"/>
      <c r="E507" s="523"/>
      <c r="F507" s="523"/>
      <c r="G507" s="523"/>
      <c r="H507" s="523"/>
      <c r="I507" s="523"/>
      <c r="J507" s="523"/>
      <c r="K507" s="523"/>
      <c r="L507" s="523"/>
      <c r="M507" s="523"/>
      <c r="N507" s="523"/>
    </row>
    <row r="508" spans="1:14" ht="16.5" customHeight="1">
      <c r="A508" s="354" t="s">
        <v>1905</v>
      </c>
      <c r="B508" s="522">
        <f>B!AC428</f>
        <v>0</v>
      </c>
      <c r="C508" s="523"/>
      <c r="D508" s="523"/>
      <c r="E508" s="523"/>
      <c r="F508" s="523"/>
      <c r="G508" s="523"/>
      <c r="H508" s="523"/>
      <c r="I508" s="523"/>
      <c r="J508" s="523"/>
      <c r="K508" s="523"/>
      <c r="L508" s="523"/>
      <c r="M508" s="523"/>
      <c r="N508" s="523"/>
    </row>
    <row r="509" spans="1:14" ht="16.5" customHeight="1">
      <c r="A509" s="354" t="s">
        <v>1906</v>
      </c>
      <c r="B509" s="522">
        <f>B!AC429</f>
        <v>0</v>
      </c>
      <c r="C509" s="523"/>
      <c r="D509" s="523"/>
      <c r="E509" s="523"/>
      <c r="F509" s="523"/>
      <c r="G509" s="523"/>
      <c r="H509" s="523"/>
      <c r="I509" s="523"/>
      <c r="J509" s="523"/>
      <c r="K509" s="523"/>
      <c r="L509" s="523"/>
      <c r="M509" s="523"/>
      <c r="N509" s="523"/>
    </row>
    <row r="510" spans="1:14" ht="16.5" customHeight="1">
      <c r="A510" s="354" t="s">
        <v>1907</v>
      </c>
      <c r="B510" s="522">
        <f>B!AC430</f>
        <v>0</v>
      </c>
      <c r="C510" s="523"/>
      <c r="D510" s="523"/>
      <c r="E510" s="523"/>
      <c r="F510" s="523"/>
      <c r="G510" s="523"/>
      <c r="H510" s="523"/>
      <c r="I510" s="523"/>
      <c r="J510" s="523"/>
      <c r="K510" s="523"/>
      <c r="L510" s="523"/>
      <c r="M510" s="523"/>
      <c r="N510" s="523"/>
    </row>
    <row r="511" spans="1:14" ht="16.5" customHeight="1">
      <c r="A511" s="354" t="s">
        <v>1908</v>
      </c>
      <c r="B511" s="522">
        <f>B!AC431</f>
        <v>0</v>
      </c>
      <c r="C511" s="523"/>
      <c r="D511" s="523"/>
      <c r="E511" s="523"/>
      <c r="F511" s="523"/>
      <c r="G511" s="523"/>
      <c r="H511" s="523"/>
      <c r="I511" s="523"/>
      <c r="J511" s="523"/>
      <c r="K511" s="523"/>
      <c r="L511" s="523"/>
      <c r="M511" s="523"/>
      <c r="N511" s="523"/>
    </row>
    <row r="512" spans="1:14" ht="16.5" customHeight="1">
      <c r="A512" s="354" t="s">
        <v>1909</v>
      </c>
      <c r="B512" s="522">
        <f>B!AC432</f>
        <v>0</v>
      </c>
      <c r="C512" s="523"/>
      <c r="D512" s="523"/>
      <c r="E512" s="523"/>
      <c r="F512" s="523"/>
      <c r="G512" s="523"/>
      <c r="H512" s="523"/>
      <c r="I512" s="523"/>
      <c r="J512" s="523"/>
      <c r="K512" s="523"/>
      <c r="L512" s="523"/>
      <c r="M512" s="523"/>
      <c r="N512" s="523"/>
    </row>
    <row r="513" spans="1:14" ht="16.5" customHeight="1">
      <c r="A513" s="354" t="s">
        <v>1910</v>
      </c>
      <c r="B513" s="522">
        <f>B!AC433</f>
        <v>0</v>
      </c>
      <c r="C513" s="523"/>
      <c r="D513" s="523"/>
      <c r="E513" s="523"/>
      <c r="F513" s="523"/>
      <c r="G513" s="523"/>
      <c r="H513" s="523"/>
      <c r="I513" s="523"/>
      <c r="J513" s="523"/>
      <c r="K513" s="523"/>
      <c r="L513" s="523"/>
      <c r="M513" s="523"/>
      <c r="N513" s="523"/>
    </row>
    <row r="514" spans="1:14" ht="16.5" customHeight="1">
      <c r="A514" s="354" t="s">
        <v>1911</v>
      </c>
      <c r="B514" s="522">
        <f>B!AC434</f>
        <v>0</v>
      </c>
      <c r="C514" s="523"/>
      <c r="D514" s="523"/>
      <c r="E514" s="523"/>
      <c r="F514" s="523"/>
      <c r="G514" s="523"/>
      <c r="H514" s="523"/>
      <c r="I514" s="523"/>
      <c r="J514" s="523"/>
      <c r="K514" s="523"/>
      <c r="L514" s="523"/>
      <c r="M514" s="523"/>
      <c r="N514" s="523"/>
    </row>
    <row r="515" spans="1:14" ht="16.5" customHeight="1">
      <c r="A515" s="354" t="s">
        <v>1912</v>
      </c>
      <c r="B515" s="522">
        <f>B!AC435</f>
        <v>0</v>
      </c>
      <c r="C515" s="523"/>
      <c r="D515" s="523"/>
      <c r="E515" s="523"/>
      <c r="F515" s="523"/>
      <c r="G515" s="523"/>
      <c r="H515" s="523"/>
      <c r="I515" s="523"/>
      <c r="J515" s="523"/>
      <c r="K515" s="523"/>
      <c r="L515" s="523"/>
      <c r="M515" s="523"/>
      <c r="N515" s="523"/>
    </row>
    <row r="516" spans="1:14" ht="16.5" customHeight="1">
      <c r="A516" s="354" t="s">
        <v>1913</v>
      </c>
      <c r="B516" s="522">
        <f>B!AC436</f>
        <v>0</v>
      </c>
      <c r="C516" s="523"/>
      <c r="D516" s="523"/>
      <c r="E516" s="523"/>
      <c r="F516" s="523"/>
      <c r="G516" s="523"/>
      <c r="H516" s="523"/>
      <c r="I516" s="523"/>
      <c r="J516" s="523"/>
      <c r="K516" s="523"/>
      <c r="L516" s="523"/>
      <c r="M516" s="523"/>
      <c r="N516" s="523"/>
    </row>
    <row r="517" spans="1:14" ht="16.5" customHeight="1">
      <c r="A517" s="354" t="s">
        <v>1914</v>
      </c>
      <c r="B517" s="522">
        <f>B!AC437</f>
        <v>0</v>
      </c>
      <c r="C517" s="523"/>
      <c r="D517" s="523"/>
      <c r="E517" s="523"/>
      <c r="F517" s="523"/>
      <c r="G517" s="523"/>
      <c r="H517" s="523"/>
      <c r="I517" s="523"/>
      <c r="J517" s="523"/>
      <c r="K517" s="523"/>
      <c r="L517" s="523"/>
      <c r="M517" s="523"/>
      <c r="N517" s="523"/>
    </row>
    <row r="518" spans="1:14" ht="16.5" customHeight="1">
      <c r="A518" s="354" t="s">
        <v>1915</v>
      </c>
      <c r="B518" s="522">
        <f>B!AC438</f>
        <v>0</v>
      </c>
      <c r="C518" s="523"/>
      <c r="D518" s="523"/>
      <c r="E518" s="523"/>
      <c r="F518" s="523"/>
      <c r="G518" s="523"/>
      <c r="H518" s="523"/>
      <c r="I518" s="523"/>
      <c r="J518" s="523"/>
      <c r="K518" s="523"/>
      <c r="L518" s="523"/>
      <c r="M518" s="523"/>
      <c r="N518" s="523"/>
    </row>
    <row r="519" spans="1:14" ht="16.5" customHeight="1">
      <c r="A519" s="354" t="s">
        <v>1916</v>
      </c>
      <c r="B519" s="522">
        <f>B!AC439</f>
        <v>0</v>
      </c>
      <c r="C519" s="523"/>
      <c r="D519" s="523"/>
      <c r="E519" s="523"/>
      <c r="F519" s="523"/>
      <c r="G519" s="523"/>
      <c r="H519" s="523"/>
      <c r="I519" s="523"/>
      <c r="J519" s="523"/>
      <c r="K519" s="523"/>
      <c r="L519" s="523"/>
      <c r="M519" s="523"/>
      <c r="N519" s="523"/>
    </row>
    <row r="520" spans="1:14" ht="16.5" customHeight="1">
      <c r="A520" s="354" t="s">
        <v>1917</v>
      </c>
      <c r="B520" s="522">
        <f>B!AC440</f>
        <v>0</v>
      </c>
      <c r="C520" s="523"/>
      <c r="D520" s="523"/>
      <c r="E520" s="523"/>
      <c r="F520" s="523"/>
      <c r="G520" s="523"/>
      <c r="H520" s="523"/>
      <c r="I520" s="523"/>
      <c r="J520" s="523"/>
      <c r="K520" s="523"/>
      <c r="L520" s="523"/>
      <c r="M520" s="523"/>
      <c r="N520" s="523"/>
    </row>
    <row r="521" spans="1:14" ht="16.5" customHeight="1">
      <c r="A521" s="354" t="s">
        <v>1918</v>
      </c>
      <c r="B521" s="522">
        <f>B!AC441</f>
        <v>0</v>
      </c>
      <c r="C521" s="523"/>
      <c r="D521" s="523"/>
      <c r="E521" s="523"/>
      <c r="F521" s="523"/>
      <c r="G521" s="523"/>
      <c r="H521" s="523"/>
      <c r="I521" s="523"/>
      <c r="J521" s="523"/>
      <c r="K521" s="523"/>
      <c r="L521" s="523"/>
      <c r="M521" s="523"/>
      <c r="N521" s="523"/>
    </row>
    <row r="522" spans="1:14" ht="16.5" customHeight="1">
      <c r="A522" s="354" t="s">
        <v>1919</v>
      </c>
      <c r="B522" s="522">
        <f>B!AC442</f>
        <v>0</v>
      </c>
      <c r="C522" s="523"/>
      <c r="D522" s="523"/>
      <c r="E522" s="523"/>
      <c r="F522" s="523"/>
      <c r="G522" s="523"/>
      <c r="H522" s="523"/>
      <c r="I522" s="523"/>
      <c r="J522" s="523"/>
      <c r="K522" s="523"/>
      <c r="L522" s="523"/>
      <c r="M522" s="523"/>
      <c r="N522" s="523"/>
    </row>
    <row r="523" spans="1:14" ht="16.5" customHeight="1">
      <c r="A523" s="354" t="s">
        <v>1920</v>
      </c>
      <c r="B523" s="522">
        <f>B!AC443</f>
        <v>0</v>
      </c>
      <c r="C523" s="523"/>
      <c r="D523" s="523"/>
      <c r="E523" s="523"/>
      <c r="F523" s="523"/>
      <c r="G523" s="523"/>
      <c r="H523" s="523"/>
      <c r="I523" s="523"/>
      <c r="J523" s="523"/>
      <c r="K523" s="523"/>
      <c r="L523" s="523"/>
      <c r="M523" s="523"/>
      <c r="N523" s="523"/>
    </row>
    <row r="524" spans="1:14" ht="16.5" customHeight="1">
      <c r="A524" s="354" t="s">
        <v>1921</v>
      </c>
      <c r="B524" s="522">
        <f>B!AC444</f>
        <v>0</v>
      </c>
      <c r="C524" s="523"/>
      <c r="D524" s="523"/>
      <c r="E524" s="523"/>
      <c r="F524" s="523"/>
      <c r="G524" s="523"/>
      <c r="H524" s="523"/>
      <c r="I524" s="523"/>
      <c r="J524" s="523"/>
      <c r="K524" s="523"/>
      <c r="L524" s="523"/>
      <c r="M524" s="523"/>
      <c r="N524" s="523"/>
    </row>
    <row r="525" spans="1:14" ht="16.5" customHeight="1">
      <c r="A525" s="354" t="s">
        <v>1922</v>
      </c>
      <c r="B525" s="522">
        <f>B!AC445</f>
        <v>0</v>
      </c>
      <c r="C525" s="523"/>
      <c r="D525" s="523"/>
      <c r="E525" s="523"/>
      <c r="F525" s="523"/>
      <c r="G525" s="523"/>
      <c r="H525" s="523"/>
      <c r="I525" s="523"/>
      <c r="J525" s="523"/>
      <c r="K525" s="523"/>
      <c r="L525" s="523"/>
      <c r="M525" s="523"/>
      <c r="N525" s="523"/>
    </row>
    <row r="526" spans="1:14" ht="16.5" customHeight="1">
      <c r="A526" s="354" t="s">
        <v>1923</v>
      </c>
      <c r="B526" s="522">
        <f>B!AC446</f>
        <v>0</v>
      </c>
      <c r="C526" s="523"/>
      <c r="D526" s="523"/>
      <c r="E526" s="523"/>
      <c r="F526" s="523"/>
      <c r="G526" s="523"/>
      <c r="H526" s="523"/>
      <c r="I526" s="523"/>
      <c r="J526" s="523"/>
      <c r="K526" s="523"/>
      <c r="L526" s="523"/>
      <c r="M526" s="523"/>
      <c r="N526" s="523"/>
    </row>
    <row r="527" spans="1:14" ht="16.5" customHeight="1">
      <c r="A527" s="354" t="s">
        <v>1924</v>
      </c>
      <c r="B527" s="522">
        <f>B!AC447</f>
        <v>0</v>
      </c>
      <c r="C527" s="523"/>
      <c r="D527" s="523"/>
      <c r="E527" s="523"/>
      <c r="F527" s="523"/>
      <c r="G527" s="523"/>
      <c r="H527" s="523"/>
      <c r="I527" s="523"/>
      <c r="J527" s="523"/>
      <c r="K527" s="523"/>
      <c r="L527" s="523"/>
      <c r="M527" s="523"/>
      <c r="N527" s="523"/>
    </row>
    <row r="528" spans="1:14" ht="16.5" customHeight="1">
      <c r="A528" s="354" t="s">
        <v>1925</v>
      </c>
      <c r="B528" s="522">
        <f>B!AC448</f>
        <v>0</v>
      </c>
      <c r="C528" s="523"/>
      <c r="D528" s="523"/>
      <c r="E528" s="523"/>
      <c r="F528" s="523"/>
      <c r="G528" s="523"/>
      <c r="H528" s="523"/>
      <c r="I528" s="523"/>
      <c r="J528" s="523"/>
      <c r="K528" s="523"/>
      <c r="L528" s="523"/>
      <c r="M528" s="523"/>
      <c r="N528" s="523"/>
    </row>
    <row r="529" spans="1:14" ht="16.5" customHeight="1">
      <c r="A529" s="354" t="s">
        <v>1926</v>
      </c>
      <c r="B529" s="522">
        <f>B!AC449</f>
        <v>0</v>
      </c>
      <c r="C529" s="523"/>
      <c r="D529" s="523"/>
      <c r="E529" s="523"/>
      <c r="F529" s="523"/>
      <c r="G529" s="523"/>
      <c r="H529" s="523"/>
      <c r="I529" s="523"/>
      <c r="J529" s="523"/>
      <c r="K529" s="523"/>
      <c r="L529" s="523"/>
      <c r="M529" s="523"/>
      <c r="N529" s="523"/>
    </row>
    <row r="530" spans="1:14" ht="16.5" customHeight="1">
      <c r="A530" s="354" t="s">
        <v>1927</v>
      </c>
      <c r="B530" s="522">
        <f>B!AC450</f>
        <v>0</v>
      </c>
      <c r="C530" s="523"/>
      <c r="D530" s="523"/>
      <c r="E530" s="523"/>
      <c r="F530" s="523"/>
      <c r="G530" s="523"/>
      <c r="H530" s="523"/>
      <c r="I530" s="523"/>
      <c r="J530" s="523"/>
      <c r="K530" s="523"/>
      <c r="L530" s="523"/>
      <c r="M530" s="523"/>
      <c r="N530" s="523"/>
    </row>
    <row r="531" spans="1:14" ht="16.5" customHeight="1">
      <c r="A531" s="354" t="s">
        <v>1928</v>
      </c>
      <c r="B531" s="522">
        <f>B!AC451</f>
        <v>0</v>
      </c>
      <c r="C531" s="523"/>
      <c r="D531" s="523"/>
      <c r="E531" s="523"/>
      <c r="F531" s="523"/>
      <c r="G531" s="523"/>
      <c r="H531" s="523"/>
      <c r="I531" s="523"/>
      <c r="J531" s="523"/>
      <c r="K531" s="523"/>
      <c r="L531" s="523"/>
      <c r="M531" s="523"/>
      <c r="N531" s="523"/>
    </row>
    <row r="532" spans="1:14" ht="16.5" customHeight="1">
      <c r="A532" s="354" t="s">
        <v>1929</v>
      </c>
      <c r="B532" s="522">
        <f>B!AC452</f>
        <v>0</v>
      </c>
      <c r="C532" s="523"/>
      <c r="D532" s="523"/>
      <c r="E532" s="523"/>
      <c r="F532" s="523"/>
      <c r="G532" s="523"/>
      <c r="H532" s="523"/>
      <c r="I532" s="523"/>
      <c r="J532" s="523"/>
      <c r="K532" s="523"/>
      <c r="L532" s="523"/>
      <c r="M532" s="523"/>
      <c r="N532" s="523"/>
    </row>
    <row r="533" spans="1:14" ht="16.5" customHeight="1">
      <c r="A533" s="354" t="s">
        <v>1930</v>
      </c>
      <c r="B533" s="522">
        <f>B!AC453</f>
        <v>0</v>
      </c>
      <c r="C533" s="523"/>
      <c r="D533" s="523"/>
      <c r="E533" s="523"/>
      <c r="F533" s="523"/>
      <c r="G533" s="523"/>
      <c r="H533" s="523"/>
      <c r="I533" s="523"/>
      <c r="J533" s="523"/>
      <c r="K533" s="523"/>
      <c r="L533" s="523"/>
      <c r="M533" s="523"/>
      <c r="N533" s="523"/>
    </row>
    <row r="534" spans="1:14" ht="16.5" customHeight="1">
      <c r="A534" s="354" t="s">
        <v>1931</v>
      </c>
      <c r="B534" s="522">
        <f>B!AC454</f>
        <v>0</v>
      </c>
      <c r="C534" s="523"/>
      <c r="D534" s="523"/>
      <c r="E534" s="523"/>
      <c r="F534" s="523"/>
      <c r="G534" s="523"/>
      <c r="H534" s="523"/>
      <c r="I534" s="523"/>
      <c r="J534" s="523"/>
      <c r="K534" s="523"/>
      <c r="L534" s="523"/>
      <c r="M534" s="523"/>
      <c r="N534" s="523"/>
    </row>
    <row r="535" spans="1:14" ht="16.5" customHeight="1">
      <c r="A535" s="354" t="s">
        <v>1932</v>
      </c>
      <c r="B535" s="522">
        <f>B!AC455</f>
        <v>0</v>
      </c>
      <c r="C535" s="523"/>
      <c r="D535" s="523"/>
      <c r="E535" s="523"/>
      <c r="F535" s="523"/>
      <c r="G535" s="523"/>
      <c r="H535" s="523"/>
      <c r="I535" s="523"/>
      <c r="J535" s="523"/>
      <c r="K535" s="523"/>
      <c r="L535" s="523"/>
      <c r="M535" s="523"/>
      <c r="N535" s="523"/>
    </row>
    <row r="536" spans="1:14" ht="16.5" customHeight="1">
      <c r="A536" s="354" t="s">
        <v>1933</v>
      </c>
      <c r="B536" s="522">
        <f>B!AC456</f>
        <v>0</v>
      </c>
      <c r="C536" s="523"/>
      <c r="D536" s="523"/>
      <c r="E536" s="523"/>
      <c r="F536" s="523"/>
      <c r="G536" s="523"/>
      <c r="H536" s="523"/>
      <c r="I536" s="523"/>
      <c r="J536" s="523"/>
      <c r="K536" s="523"/>
      <c r="L536" s="523"/>
      <c r="M536" s="523"/>
      <c r="N536" s="523"/>
    </row>
    <row r="537" spans="1:14" ht="16.5" customHeight="1">
      <c r="A537" s="354" t="s">
        <v>1934</v>
      </c>
      <c r="B537" s="522">
        <f>B!AC457</f>
        <v>0</v>
      </c>
      <c r="C537" s="523"/>
      <c r="D537" s="523"/>
      <c r="E537" s="523"/>
      <c r="F537" s="523"/>
      <c r="G537" s="523"/>
      <c r="H537" s="523"/>
      <c r="I537" s="523"/>
      <c r="J537" s="523"/>
      <c r="K537" s="523"/>
      <c r="L537" s="523"/>
      <c r="M537" s="523"/>
      <c r="N537" s="523"/>
    </row>
    <row r="538" spans="1:14" ht="16.5" customHeight="1">
      <c r="A538" s="354" t="s">
        <v>1935</v>
      </c>
      <c r="B538" s="522">
        <f>B!AC458</f>
        <v>0</v>
      </c>
      <c r="C538" s="523"/>
      <c r="D538" s="523"/>
      <c r="E538" s="523"/>
      <c r="F538" s="523"/>
      <c r="G538" s="523"/>
      <c r="H538" s="523"/>
      <c r="I538" s="523"/>
      <c r="J538" s="523"/>
      <c r="K538" s="523"/>
      <c r="L538" s="523"/>
      <c r="M538" s="523"/>
      <c r="N538" s="523"/>
    </row>
    <row r="539" spans="1:14" ht="16.5" customHeight="1">
      <c r="A539" s="354" t="s">
        <v>1936</v>
      </c>
      <c r="B539" s="522">
        <f>B!AC459</f>
        <v>0</v>
      </c>
      <c r="C539" s="523"/>
      <c r="D539" s="523"/>
      <c r="E539" s="523"/>
      <c r="F539" s="523"/>
      <c r="G539" s="523"/>
      <c r="H539" s="523"/>
      <c r="I539" s="523"/>
      <c r="J539" s="523"/>
      <c r="K539" s="523"/>
      <c r="L539" s="523"/>
      <c r="M539" s="523"/>
      <c r="N539" s="523"/>
    </row>
    <row r="540" spans="1:14" ht="16.5" customHeight="1">
      <c r="A540" s="354" t="s">
        <v>1937</v>
      </c>
      <c r="B540" s="522">
        <f>B!AC460</f>
        <v>0</v>
      </c>
      <c r="C540" s="523"/>
      <c r="D540" s="523"/>
      <c r="E540" s="523"/>
      <c r="F540" s="523"/>
      <c r="G540" s="523"/>
      <c r="H540" s="523"/>
      <c r="I540" s="523"/>
      <c r="J540" s="523"/>
      <c r="K540" s="523"/>
      <c r="L540" s="523"/>
      <c r="M540" s="523"/>
      <c r="N540" s="523"/>
    </row>
    <row r="541" spans="1:14" ht="16.5" customHeight="1">
      <c r="A541" s="354" t="s">
        <v>1938</v>
      </c>
      <c r="B541" s="522">
        <f>B!AC461</f>
        <v>0</v>
      </c>
      <c r="C541" s="523"/>
      <c r="D541" s="523"/>
      <c r="E541" s="523"/>
      <c r="F541" s="523"/>
      <c r="G541" s="523"/>
      <c r="H541" s="523"/>
      <c r="I541" s="523"/>
      <c r="J541" s="523"/>
      <c r="K541" s="523"/>
      <c r="L541" s="523"/>
      <c r="M541" s="523"/>
      <c r="N541" s="523"/>
    </row>
    <row r="542" spans="1:14" ht="16.5" customHeight="1">
      <c r="A542" s="354" t="s">
        <v>1939</v>
      </c>
      <c r="B542" s="522">
        <f>B!AC462</f>
        <v>0</v>
      </c>
      <c r="C542" s="523"/>
      <c r="D542" s="523"/>
      <c r="E542" s="523"/>
      <c r="F542" s="523"/>
      <c r="G542" s="523"/>
      <c r="H542" s="523"/>
      <c r="I542" s="523"/>
      <c r="J542" s="523"/>
      <c r="K542" s="523"/>
      <c r="L542" s="523"/>
      <c r="M542" s="523"/>
      <c r="N542" s="523"/>
    </row>
    <row r="543" spans="1:14" ht="16.5" customHeight="1">
      <c r="A543" s="354" t="s">
        <v>1940</v>
      </c>
      <c r="B543" s="522">
        <f>B!AC463</f>
        <v>0</v>
      </c>
      <c r="C543" s="523"/>
      <c r="D543" s="523"/>
      <c r="E543" s="523"/>
      <c r="F543" s="523"/>
      <c r="G543" s="523"/>
      <c r="H543" s="523"/>
      <c r="I543" s="523"/>
      <c r="J543" s="523"/>
      <c r="K543" s="523"/>
      <c r="L543" s="523"/>
      <c r="M543" s="523"/>
      <c r="N543" s="523"/>
    </row>
    <row r="544" spans="1:14" ht="16.5" customHeight="1">
      <c r="A544" s="354" t="s">
        <v>1941</v>
      </c>
      <c r="B544" s="522">
        <f>B!AC464</f>
        <v>0</v>
      </c>
      <c r="C544" s="523"/>
      <c r="D544" s="523"/>
      <c r="E544" s="523"/>
      <c r="F544" s="523"/>
      <c r="G544" s="523"/>
      <c r="H544" s="523"/>
      <c r="I544" s="523"/>
      <c r="J544" s="523"/>
      <c r="K544" s="523"/>
      <c r="L544" s="523"/>
      <c r="M544" s="523"/>
      <c r="N544" s="523"/>
    </row>
    <row r="545" spans="1:14" ht="16.5" customHeight="1">
      <c r="A545" s="354" t="s">
        <v>1942</v>
      </c>
      <c r="B545" s="522">
        <f>B!AC465</f>
        <v>0</v>
      </c>
      <c r="C545" s="523"/>
      <c r="D545" s="523"/>
      <c r="E545" s="523"/>
      <c r="F545" s="523"/>
      <c r="G545" s="523"/>
      <c r="H545" s="523"/>
      <c r="I545" s="523"/>
      <c r="J545" s="523"/>
      <c r="K545" s="523"/>
      <c r="L545" s="523"/>
      <c r="M545" s="523"/>
      <c r="N545" s="523"/>
    </row>
    <row r="546" spans="1:14" ht="16.5" customHeight="1">
      <c r="A546" s="354" t="s">
        <v>1943</v>
      </c>
      <c r="B546" s="522">
        <f>B!AC466</f>
        <v>0</v>
      </c>
      <c r="C546" s="523"/>
      <c r="D546" s="523"/>
      <c r="E546" s="523"/>
      <c r="F546" s="523"/>
      <c r="G546" s="523"/>
      <c r="H546" s="523"/>
      <c r="I546" s="523"/>
      <c r="J546" s="523"/>
      <c r="K546" s="523"/>
      <c r="L546" s="523"/>
      <c r="M546" s="523"/>
      <c r="N546" s="523"/>
    </row>
    <row r="547" spans="1:14" ht="16.5" customHeight="1">
      <c r="A547" s="354" t="s">
        <v>1944</v>
      </c>
      <c r="B547" s="522">
        <f>B!AC467</f>
        <v>0</v>
      </c>
      <c r="C547" s="523"/>
      <c r="D547" s="523"/>
      <c r="E547" s="523"/>
      <c r="F547" s="523"/>
      <c r="G547" s="523"/>
      <c r="H547" s="523"/>
      <c r="I547" s="523"/>
      <c r="J547" s="523"/>
      <c r="K547" s="523"/>
      <c r="L547" s="523"/>
      <c r="M547" s="523"/>
      <c r="N547" s="523"/>
    </row>
    <row r="548" spans="1:14" ht="16.5" customHeight="1">
      <c r="A548" s="354" t="s">
        <v>1945</v>
      </c>
      <c r="B548" s="522">
        <f>B!AC468</f>
        <v>0</v>
      </c>
      <c r="C548" s="523"/>
      <c r="D548" s="523"/>
      <c r="E548" s="523"/>
      <c r="F548" s="523"/>
      <c r="G548" s="523"/>
      <c r="H548" s="523"/>
      <c r="I548" s="523"/>
      <c r="J548" s="523"/>
      <c r="K548" s="523"/>
      <c r="L548" s="523"/>
      <c r="M548" s="523"/>
      <c r="N548" s="523"/>
    </row>
    <row r="549" spans="1:14" ht="16.5" customHeight="1">
      <c r="A549" s="354" t="s">
        <v>1946</v>
      </c>
      <c r="B549" s="522">
        <f>B!AC469</f>
        <v>0</v>
      </c>
      <c r="C549" s="523"/>
      <c r="D549" s="523"/>
      <c r="E549" s="523"/>
      <c r="F549" s="523"/>
      <c r="G549" s="523"/>
      <c r="H549" s="523"/>
      <c r="I549" s="523"/>
      <c r="J549" s="523"/>
      <c r="K549" s="523"/>
      <c r="L549" s="523"/>
      <c r="M549" s="523"/>
      <c r="N549" s="523"/>
    </row>
    <row r="550" spans="1:14" ht="16.5" customHeight="1">
      <c r="A550" s="354" t="s">
        <v>1947</v>
      </c>
      <c r="B550" s="522">
        <f>B!AC470</f>
        <v>0</v>
      </c>
      <c r="C550" s="523"/>
      <c r="D550" s="523"/>
      <c r="E550" s="523"/>
      <c r="F550" s="523"/>
      <c r="G550" s="523"/>
      <c r="H550" s="523"/>
      <c r="I550" s="523"/>
      <c r="J550" s="523"/>
      <c r="K550" s="523"/>
      <c r="L550" s="523"/>
      <c r="M550" s="523"/>
      <c r="N550" s="523"/>
    </row>
    <row r="551" spans="1:14" ht="16.5" customHeight="1">
      <c r="A551" s="354" t="s">
        <v>1948</v>
      </c>
      <c r="B551" s="522">
        <f>B!AC471</f>
        <v>0</v>
      </c>
      <c r="C551" s="523"/>
      <c r="D551" s="523"/>
      <c r="E551" s="523"/>
      <c r="F551" s="523"/>
      <c r="G551" s="523"/>
      <c r="H551" s="523"/>
      <c r="I551" s="523"/>
      <c r="J551" s="523"/>
      <c r="K551" s="523"/>
      <c r="L551" s="523"/>
      <c r="M551" s="523"/>
      <c r="N551" s="523"/>
    </row>
    <row r="552" spans="1:14" ht="16.5" customHeight="1">
      <c r="A552" s="354" t="s">
        <v>1949</v>
      </c>
      <c r="B552" s="522">
        <f>B!AC472</f>
        <v>0</v>
      </c>
      <c r="C552" s="523"/>
      <c r="D552" s="523"/>
      <c r="E552" s="523"/>
      <c r="F552" s="523"/>
      <c r="G552" s="523"/>
      <c r="H552" s="523"/>
      <c r="I552" s="523"/>
      <c r="J552" s="523"/>
      <c r="K552" s="523"/>
      <c r="L552" s="523"/>
      <c r="M552" s="523"/>
      <c r="N552" s="523"/>
    </row>
    <row r="553" spans="1:14" ht="16.5" customHeight="1">
      <c r="A553" s="354" t="s">
        <v>1950</v>
      </c>
      <c r="B553" s="522">
        <f>B!AC473</f>
        <v>0</v>
      </c>
      <c r="C553" s="523"/>
      <c r="D553" s="523"/>
      <c r="E553" s="523"/>
      <c r="F553" s="523"/>
      <c r="G553" s="523"/>
      <c r="H553" s="523"/>
      <c r="I553" s="523"/>
      <c r="J553" s="523"/>
      <c r="K553" s="523"/>
      <c r="L553" s="523"/>
      <c r="M553" s="523"/>
      <c r="N553" s="523"/>
    </row>
    <row r="554" spans="1:14" ht="16.5" customHeight="1">
      <c r="A554" s="354" t="s">
        <v>1951</v>
      </c>
      <c r="B554" s="522">
        <f>B!AC474</f>
        <v>0</v>
      </c>
      <c r="C554" s="523"/>
      <c r="D554" s="523"/>
      <c r="E554" s="523"/>
      <c r="F554" s="523"/>
      <c r="G554" s="523"/>
      <c r="H554" s="523"/>
      <c r="I554" s="523"/>
      <c r="J554" s="523"/>
      <c r="K554" s="523"/>
      <c r="L554" s="523"/>
      <c r="M554" s="523"/>
      <c r="N554" s="523"/>
    </row>
    <row r="555" spans="1:14" ht="16.5" customHeight="1">
      <c r="A555" s="354" t="s">
        <v>1952</v>
      </c>
      <c r="B555" s="522">
        <f>B!AC475</f>
        <v>0</v>
      </c>
      <c r="C555" s="523"/>
      <c r="D555" s="523"/>
      <c r="E555" s="523"/>
      <c r="F555" s="523"/>
      <c r="G555" s="523"/>
      <c r="H555" s="523"/>
      <c r="I555" s="523"/>
      <c r="J555" s="523"/>
      <c r="K555" s="523"/>
      <c r="L555" s="523"/>
      <c r="M555" s="523"/>
      <c r="N555" s="523"/>
    </row>
    <row r="556" spans="1:14" ht="16.5" customHeight="1">
      <c r="A556" s="354" t="s">
        <v>1953</v>
      </c>
      <c r="B556" s="522">
        <f>B!AC476</f>
        <v>0</v>
      </c>
      <c r="C556" s="523"/>
      <c r="D556" s="523"/>
      <c r="E556" s="523"/>
      <c r="F556" s="523"/>
      <c r="G556" s="523"/>
      <c r="H556" s="523"/>
      <c r="I556" s="523"/>
      <c r="J556" s="523"/>
      <c r="K556" s="523"/>
      <c r="L556" s="523"/>
      <c r="M556" s="523"/>
      <c r="N556" s="523"/>
    </row>
    <row r="557" spans="1:14" ht="16.5" customHeight="1">
      <c r="A557" s="354" t="s">
        <v>1954</v>
      </c>
      <c r="B557" s="522">
        <f>B!AC477</f>
        <v>0</v>
      </c>
      <c r="C557" s="523"/>
      <c r="D557" s="523"/>
      <c r="E557" s="523"/>
      <c r="F557" s="523"/>
      <c r="G557" s="523"/>
      <c r="H557" s="523"/>
      <c r="I557" s="523"/>
      <c r="J557" s="523"/>
      <c r="K557" s="523"/>
      <c r="L557" s="523"/>
      <c r="M557" s="523"/>
      <c r="N557" s="523"/>
    </row>
    <row r="558" spans="1:14" ht="16.5" customHeight="1">
      <c r="A558" s="354" t="s">
        <v>1955</v>
      </c>
      <c r="B558" s="522">
        <f>B!AC478</f>
        <v>0</v>
      </c>
      <c r="C558" s="523"/>
      <c r="D558" s="523"/>
      <c r="E558" s="523"/>
      <c r="F558" s="523"/>
      <c r="G558" s="523"/>
      <c r="H558" s="523"/>
      <c r="I558" s="523"/>
      <c r="J558" s="523"/>
      <c r="K558" s="523"/>
      <c r="L558" s="523"/>
      <c r="M558" s="523"/>
      <c r="N558" s="523"/>
    </row>
    <row r="559" spans="1:14" ht="16.5" customHeight="1">
      <c r="A559" s="354" t="s">
        <v>1956</v>
      </c>
      <c r="B559" s="522">
        <f>B!AC479</f>
        <v>0</v>
      </c>
      <c r="C559" s="523"/>
      <c r="D559" s="523"/>
      <c r="E559" s="523"/>
      <c r="F559" s="523"/>
      <c r="G559" s="523"/>
      <c r="H559" s="523"/>
      <c r="I559" s="523"/>
      <c r="J559" s="523"/>
      <c r="K559" s="523"/>
      <c r="L559" s="523"/>
      <c r="M559" s="523"/>
      <c r="N559" s="523"/>
    </row>
    <row r="560" spans="1:14" ht="16.5" customHeight="1">
      <c r="A560" s="354" t="s">
        <v>1957</v>
      </c>
      <c r="B560" s="522">
        <f>B!AC480</f>
        <v>0</v>
      </c>
      <c r="C560" s="523"/>
      <c r="D560" s="523"/>
      <c r="E560" s="523"/>
      <c r="F560" s="523"/>
      <c r="G560" s="523"/>
      <c r="H560" s="523"/>
      <c r="I560" s="523"/>
      <c r="J560" s="523"/>
      <c r="K560" s="523"/>
      <c r="L560" s="523"/>
      <c r="M560" s="523"/>
      <c r="N560" s="523"/>
    </row>
    <row r="561" spans="1:14" ht="16.5" customHeight="1">
      <c r="A561" s="354" t="s">
        <v>1958</v>
      </c>
      <c r="B561" s="522">
        <f>B!AC481</f>
        <v>0</v>
      </c>
      <c r="C561" s="523"/>
      <c r="D561" s="523"/>
      <c r="E561" s="523"/>
      <c r="F561" s="523"/>
      <c r="G561" s="523"/>
      <c r="H561" s="523"/>
      <c r="I561" s="523"/>
      <c r="J561" s="523"/>
      <c r="K561" s="523"/>
      <c r="L561" s="523"/>
      <c r="M561" s="523"/>
      <c r="N561" s="523"/>
    </row>
    <row r="562" spans="1:14" ht="16.5" customHeight="1">
      <c r="A562" s="354" t="s">
        <v>1959</v>
      </c>
      <c r="B562" s="522">
        <f>B!AC482</f>
        <v>0</v>
      </c>
      <c r="C562" s="523"/>
      <c r="D562" s="523"/>
      <c r="E562" s="523"/>
      <c r="F562" s="523"/>
      <c r="G562" s="523"/>
      <c r="H562" s="523"/>
      <c r="I562" s="523"/>
      <c r="J562" s="523"/>
      <c r="K562" s="523"/>
      <c r="L562" s="523"/>
      <c r="M562" s="523"/>
      <c r="N562" s="523"/>
    </row>
    <row r="563" spans="1:14" ht="16.5" customHeight="1">
      <c r="A563" s="354" t="s">
        <v>1960</v>
      </c>
      <c r="B563" s="522">
        <f>B!AC483</f>
        <v>0</v>
      </c>
      <c r="C563" s="523"/>
      <c r="D563" s="523"/>
      <c r="E563" s="523"/>
      <c r="F563" s="523"/>
      <c r="G563" s="523"/>
      <c r="H563" s="523"/>
      <c r="I563" s="523"/>
      <c r="J563" s="523"/>
      <c r="K563" s="523"/>
      <c r="L563" s="523"/>
      <c r="M563" s="523"/>
      <c r="N563" s="523"/>
    </row>
    <row r="564" spans="1:14" ht="16.5" customHeight="1">
      <c r="A564" s="354" t="s">
        <v>1961</v>
      </c>
      <c r="B564" s="522">
        <f>B!AC484</f>
        <v>0</v>
      </c>
      <c r="C564" s="523"/>
      <c r="D564" s="523"/>
      <c r="E564" s="523"/>
      <c r="F564" s="523"/>
      <c r="G564" s="523"/>
      <c r="H564" s="523"/>
      <c r="I564" s="523"/>
      <c r="J564" s="523"/>
      <c r="K564" s="523"/>
      <c r="L564" s="523"/>
      <c r="M564" s="523"/>
      <c r="N564" s="523"/>
    </row>
    <row r="565" spans="1:14" ht="16.5" customHeight="1">
      <c r="A565" s="354" t="s">
        <v>1962</v>
      </c>
      <c r="B565" s="522">
        <f>B!AC485</f>
        <v>0</v>
      </c>
      <c r="C565" s="523"/>
      <c r="D565" s="523"/>
      <c r="E565" s="523"/>
      <c r="F565" s="523"/>
      <c r="G565" s="523"/>
      <c r="H565" s="523"/>
      <c r="I565" s="523"/>
      <c r="J565" s="523"/>
      <c r="K565" s="523"/>
      <c r="L565" s="523"/>
      <c r="M565" s="523"/>
      <c r="N565" s="523"/>
    </row>
    <row r="566" spans="1:14" ht="16.5" customHeight="1">
      <c r="A566" s="354" t="s">
        <v>1963</v>
      </c>
      <c r="B566" s="522">
        <f>B!AC486</f>
        <v>0</v>
      </c>
      <c r="C566" s="523"/>
      <c r="D566" s="523"/>
      <c r="E566" s="523"/>
      <c r="F566" s="523"/>
      <c r="G566" s="523"/>
      <c r="H566" s="523"/>
      <c r="I566" s="523"/>
      <c r="J566" s="523"/>
      <c r="K566" s="523"/>
      <c r="L566" s="523"/>
      <c r="M566" s="523"/>
      <c r="N566" s="523"/>
    </row>
    <row r="567" spans="1:14" ht="16.5" customHeight="1">
      <c r="A567" s="354" t="s">
        <v>1964</v>
      </c>
      <c r="B567" s="522">
        <f>B!AC487</f>
        <v>0</v>
      </c>
      <c r="C567" s="523"/>
      <c r="D567" s="523"/>
      <c r="E567" s="523"/>
      <c r="F567" s="523"/>
      <c r="G567" s="523"/>
      <c r="H567" s="523"/>
      <c r="I567" s="523"/>
      <c r="J567" s="523"/>
      <c r="K567" s="523"/>
      <c r="L567" s="523"/>
      <c r="M567" s="523"/>
      <c r="N567" s="523"/>
    </row>
    <row r="568" spans="1:14" ht="16.5" customHeight="1">
      <c r="A568" s="354" t="s">
        <v>1965</v>
      </c>
      <c r="B568" s="522">
        <f>B!AC488</f>
        <v>0</v>
      </c>
      <c r="C568" s="523"/>
      <c r="D568" s="523"/>
      <c r="E568" s="523"/>
      <c r="F568" s="523"/>
      <c r="G568" s="523"/>
      <c r="H568" s="523"/>
      <c r="I568" s="523"/>
      <c r="J568" s="523"/>
      <c r="K568" s="523"/>
      <c r="L568" s="523"/>
      <c r="M568" s="523"/>
      <c r="N568" s="523"/>
    </row>
    <row r="569" spans="1:14" ht="16.5" customHeight="1">
      <c r="A569" s="354" t="s">
        <v>1966</v>
      </c>
      <c r="B569" s="522">
        <f>B!AC489</f>
        <v>0</v>
      </c>
      <c r="C569" s="523"/>
      <c r="D569" s="523"/>
      <c r="E569" s="523"/>
      <c r="F569" s="523"/>
      <c r="G569" s="523"/>
      <c r="H569" s="523"/>
      <c r="I569" s="523"/>
      <c r="J569" s="523"/>
      <c r="K569" s="523"/>
      <c r="L569" s="523"/>
      <c r="M569" s="523"/>
      <c r="N569" s="523"/>
    </row>
    <row r="570" spans="1:14" ht="16.5" customHeight="1">
      <c r="A570" s="354" t="s">
        <v>1967</v>
      </c>
      <c r="B570" s="522">
        <f>B!AC490</f>
        <v>0</v>
      </c>
      <c r="C570" s="523"/>
      <c r="D570" s="523"/>
      <c r="E570" s="523"/>
      <c r="F570" s="523"/>
      <c r="G570" s="523"/>
      <c r="H570" s="523"/>
      <c r="I570" s="523"/>
      <c r="J570" s="523"/>
      <c r="K570" s="523"/>
      <c r="L570" s="523"/>
      <c r="M570" s="523"/>
      <c r="N570" s="523"/>
    </row>
    <row r="571" spans="1:14" ht="16.5" customHeight="1">
      <c r="A571" s="354" t="s">
        <v>1968</v>
      </c>
      <c r="B571" s="522">
        <f>B!AC491</f>
        <v>0</v>
      </c>
      <c r="C571" s="523"/>
      <c r="D571" s="523"/>
      <c r="E571" s="523"/>
      <c r="F571" s="523"/>
      <c r="G571" s="523"/>
      <c r="H571" s="523"/>
      <c r="I571" s="523"/>
      <c r="J571" s="523"/>
      <c r="K571" s="523"/>
      <c r="L571" s="523"/>
      <c r="M571" s="523"/>
      <c r="N571" s="523"/>
    </row>
    <row r="572" spans="1:14" ht="16.5" customHeight="1">
      <c r="A572" s="354" t="s">
        <v>1969</v>
      </c>
      <c r="B572" s="522">
        <f>B!AC492</f>
        <v>0</v>
      </c>
      <c r="C572" s="523"/>
      <c r="D572" s="523"/>
      <c r="E572" s="523"/>
      <c r="F572" s="523"/>
      <c r="G572" s="523"/>
      <c r="H572" s="523"/>
      <c r="I572" s="523"/>
      <c r="J572" s="523"/>
      <c r="K572" s="523"/>
      <c r="L572" s="523"/>
      <c r="M572" s="523"/>
      <c r="N572" s="523"/>
    </row>
    <row r="573" spans="1:14" ht="16.5" customHeight="1">
      <c r="A573" s="354" t="s">
        <v>1970</v>
      </c>
      <c r="B573" s="522">
        <f>B!AC493</f>
        <v>0</v>
      </c>
      <c r="C573" s="523"/>
      <c r="D573" s="523"/>
      <c r="E573" s="523"/>
      <c r="F573" s="523"/>
      <c r="G573" s="523"/>
      <c r="H573" s="523"/>
      <c r="I573" s="523"/>
      <c r="J573" s="523"/>
      <c r="K573" s="523"/>
      <c r="L573" s="523"/>
      <c r="M573" s="523"/>
      <c r="N573" s="523"/>
    </row>
    <row r="574" spans="1:14" ht="16.5" customHeight="1">
      <c r="A574" s="354" t="s">
        <v>1971</v>
      </c>
      <c r="B574" s="522">
        <f>B!AC494</f>
        <v>0</v>
      </c>
      <c r="C574" s="523"/>
      <c r="D574" s="523"/>
      <c r="E574" s="523"/>
      <c r="F574" s="523"/>
      <c r="G574" s="523"/>
      <c r="H574" s="523"/>
      <c r="I574" s="523"/>
      <c r="J574" s="523"/>
      <c r="K574" s="523"/>
      <c r="L574" s="523"/>
      <c r="M574" s="523"/>
      <c r="N574" s="523"/>
    </row>
    <row r="575" spans="1:14" ht="16.5" customHeight="1">
      <c r="A575" s="354" t="s">
        <v>1972</v>
      </c>
      <c r="B575" s="522">
        <f>B!AC495</f>
        <v>0</v>
      </c>
      <c r="C575" s="523"/>
      <c r="D575" s="523"/>
      <c r="E575" s="523"/>
      <c r="F575" s="523"/>
      <c r="G575" s="523"/>
      <c r="H575" s="523"/>
      <c r="I575" s="523"/>
      <c r="J575" s="523"/>
      <c r="K575" s="523"/>
      <c r="L575" s="523"/>
      <c r="M575" s="523"/>
      <c r="N575" s="523"/>
    </row>
    <row r="576" spans="1:14" ht="16.5" customHeight="1">
      <c r="A576" s="354" t="s">
        <v>1973</v>
      </c>
      <c r="B576" s="522">
        <f>B!AC496</f>
        <v>0</v>
      </c>
      <c r="C576" s="523"/>
      <c r="D576" s="523"/>
      <c r="E576" s="523"/>
      <c r="F576" s="523"/>
      <c r="G576" s="523"/>
      <c r="H576" s="523"/>
      <c r="I576" s="523"/>
      <c r="J576" s="523"/>
      <c r="K576" s="523"/>
      <c r="L576" s="523"/>
      <c r="M576" s="523"/>
      <c r="N576" s="523"/>
    </row>
    <row r="577" spans="1:14" ht="16.5" customHeight="1">
      <c r="A577" s="354" t="s">
        <v>1974</v>
      </c>
      <c r="B577" s="522">
        <f>B!AC497</f>
        <v>0</v>
      </c>
      <c r="C577" s="523"/>
      <c r="D577" s="523"/>
      <c r="E577" s="523"/>
      <c r="F577" s="523"/>
      <c r="G577" s="523"/>
      <c r="H577" s="523"/>
      <c r="I577" s="523"/>
      <c r="J577" s="523"/>
      <c r="K577" s="523"/>
      <c r="L577" s="523"/>
      <c r="M577" s="523"/>
      <c r="N577" s="523"/>
    </row>
    <row r="578" spans="1:14" ht="16.5" customHeight="1">
      <c r="A578" s="354" t="s">
        <v>1975</v>
      </c>
      <c r="B578" s="522">
        <f>B!AC498</f>
        <v>0</v>
      </c>
      <c r="C578" s="523"/>
      <c r="D578" s="523"/>
      <c r="E578" s="523"/>
      <c r="F578" s="523"/>
      <c r="G578" s="523"/>
      <c r="H578" s="523"/>
      <c r="I578" s="523"/>
      <c r="J578" s="523"/>
      <c r="K578" s="523"/>
      <c r="L578" s="523"/>
      <c r="M578" s="523"/>
      <c r="N578" s="523"/>
    </row>
    <row r="579" spans="1:14" ht="16.5" customHeight="1">
      <c r="A579" s="354" t="s">
        <v>1976</v>
      </c>
      <c r="B579" s="522">
        <f>B!AC499</f>
        <v>0</v>
      </c>
      <c r="C579" s="523"/>
      <c r="D579" s="523"/>
      <c r="E579" s="523"/>
      <c r="F579" s="523"/>
      <c r="G579" s="523"/>
      <c r="H579" s="523"/>
      <c r="I579" s="523"/>
      <c r="J579" s="523"/>
      <c r="K579" s="523"/>
      <c r="L579" s="523"/>
      <c r="M579" s="523"/>
      <c r="N579" s="523"/>
    </row>
    <row r="580" spans="1:14" ht="16.5" customHeight="1">
      <c r="A580" s="354" t="s">
        <v>1977</v>
      </c>
      <c r="B580" s="522">
        <f>B!AC500</f>
        <v>0</v>
      </c>
      <c r="C580" s="523"/>
      <c r="D580" s="523"/>
      <c r="E580" s="523"/>
      <c r="F580" s="523"/>
      <c r="G580" s="523"/>
      <c r="H580" s="523"/>
      <c r="I580" s="523"/>
      <c r="J580" s="523"/>
      <c r="K580" s="523"/>
      <c r="L580" s="523"/>
      <c r="M580" s="523"/>
      <c r="N580" s="523"/>
    </row>
    <row r="581" spans="1:14" ht="16.5" customHeight="1">
      <c r="A581" s="354" t="s">
        <v>1978</v>
      </c>
      <c r="B581" s="522">
        <f>B!AC501</f>
        <v>0</v>
      </c>
      <c r="C581" s="523"/>
      <c r="D581" s="523"/>
      <c r="E581" s="523"/>
      <c r="F581" s="523"/>
      <c r="G581" s="523"/>
      <c r="H581" s="523"/>
      <c r="I581" s="523"/>
      <c r="J581" s="523"/>
      <c r="K581" s="523"/>
      <c r="L581" s="523"/>
      <c r="M581" s="523"/>
      <c r="N581" s="523"/>
    </row>
    <row r="582" spans="1:14" ht="16.5" customHeight="1">
      <c r="A582" s="354" t="s">
        <v>1979</v>
      </c>
      <c r="B582" s="522">
        <f>B!AC502</f>
        <v>0</v>
      </c>
      <c r="C582" s="523"/>
      <c r="D582" s="523"/>
      <c r="E582" s="523"/>
      <c r="F582" s="523"/>
      <c r="G582" s="523"/>
      <c r="H582" s="523"/>
      <c r="I582" s="523"/>
      <c r="J582" s="523"/>
      <c r="K582" s="523"/>
      <c r="L582" s="523"/>
      <c r="M582" s="523"/>
      <c r="N582" s="523"/>
    </row>
    <row r="583" spans="1:14" ht="16.5" customHeight="1">
      <c r="A583" s="354" t="s">
        <v>1980</v>
      </c>
      <c r="B583" s="522">
        <f>B!AC503</f>
        <v>0</v>
      </c>
      <c r="C583" s="523"/>
      <c r="D583" s="523"/>
      <c r="E583" s="523"/>
      <c r="F583" s="523"/>
      <c r="G583" s="523"/>
      <c r="H583" s="523"/>
      <c r="I583" s="523"/>
      <c r="J583" s="523"/>
      <c r="K583" s="523"/>
      <c r="L583" s="523"/>
      <c r="M583" s="523"/>
      <c r="N583" s="523"/>
    </row>
    <row r="584" spans="1:14" ht="16.5" customHeight="1">
      <c r="A584" s="354" t="s">
        <v>1981</v>
      </c>
      <c r="B584" s="522">
        <f>B!AC504</f>
        <v>0</v>
      </c>
      <c r="C584" s="523"/>
      <c r="D584" s="523"/>
      <c r="E584" s="523"/>
      <c r="F584" s="523"/>
      <c r="G584" s="523"/>
      <c r="H584" s="523"/>
      <c r="I584" s="523"/>
      <c r="J584" s="523"/>
      <c r="K584" s="523"/>
      <c r="L584" s="523"/>
      <c r="M584" s="523"/>
      <c r="N584" s="523"/>
    </row>
    <row r="585" spans="1:14" ht="16.5" customHeight="1">
      <c r="A585" s="354" t="s">
        <v>1982</v>
      </c>
      <c r="B585" s="522">
        <f>B!AC505</f>
        <v>0</v>
      </c>
      <c r="C585" s="523"/>
      <c r="D585" s="523"/>
      <c r="E585" s="523"/>
      <c r="F585" s="523"/>
      <c r="G585" s="523"/>
      <c r="H585" s="523"/>
      <c r="I585" s="523"/>
      <c r="J585" s="523"/>
      <c r="K585" s="523"/>
      <c r="L585" s="523"/>
      <c r="M585" s="523"/>
      <c r="N585" s="523"/>
    </row>
    <row r="586" spans="1:14" ht="16.5" customHeight="1">
      <c r="A586" s="354" t="s">
        <v>1983</v>
      </c>
      <c r="B586" s="522">
        <f>B!AC506</f>
        <v>0</v>
      </c>
      <c r="C586" s="523"/>
      <c r="D586" s="523"/>
      <c r="E586" s="523"/>
      <c r="F586" s="523"/>
      <c r="G586" s="523"/>
      <c r="H586" s="523"/>
      <c r="I586" s="523"/>
      <c r="J586" s="523"/>
      <c r="K586" s="523"/>
      <c r="L586" s="523"/>
      <c r="M586" s="523"/>
      <c r="N586" s="523"/>
    </row>
    <row r="587" spans="1:14" ht="16.5" customHeight="1">
      <c r="A587" s="354" t="s">
        <v>1984</v>
      </c>
      <c r="B587" s="522">
        <f>B!AC507</f>
        <v>0</v>
      </c>
      <c r="C587" s="523"/>
      <c r="D587" s="523"/>
      <c r="E587" s="523"/>
      <c r="F587" s="523"/>
      <c r="G587" s="523"/>
      <c r="H587" s="523"/>
      <c r="I587" s="523"/>
      <c r="J587" s="523"/>
      <c r="K587" s="523"/>
      <c r="L587" s="523"/>
      <c r="M587" s="523"/>
      <c r="N587" s="523"/>
    </row>
    <row r="588" spans="1:14" ht="16.5" customHeight="1">
      <c r="A588" s="354" t="s">
        <v>1985</v>
      </c>
      <c r="B588" s="522">
        <f>B!AC508</f>
        <v>0</v>
      </c>
      <c r="C588" s="523"/>
      <c r="D588" s="523"/>
      <c r="E588" s="523"/>
      <c r="F588" s="523"/>
      <c r="G588" s="523"/>
      <c r="H588" s="523"/>
      <c r="I588" s="523"/>
      <c r="J588" s="523"/>
      <c r="K588" s="523"/>
      <c r="L588" s="523"/>
      <c r="M588" s="523"/>
      <c r="N588" s="523"/>
    </row>
    <row r="589" spans="1:14" ht="16.5" customHeight="1">
      <c r="A589" s="354" t="s">
        <v>1986</v>
      </c>
      <c r="B589" s="522">
        <f>B!AC509</f>
        <v>0</v>
      </c>
      <c r="C589" s="523"/>
      <c r="D589" s="523"/>
      <c r="E589" s="523"/>
      <c r="F589" s="523"/>
      <c r="G589" s="523"/>
      <c r="H589" s="523"/>
      <c r="I589" s="523"/>
      <c r="J589" s="523"/>
      <c r="K589" s="523"/>
      <c r="L589" s="523"/>
      <c r="M589" s="523"/>
      <c r="N589" s="523"/>
    </row>
    <row r="590" spans="1:14" ht="16.5" customHeight="1">
      <c r="A590" s="354" t="s">
        <v>1987</v>
      </c>
      <c r="B590" s="522">
        <f>B!AC510</f>
        <v>0</v>
      </c>
      <c r="C590" s="523"/>
      <c r="D590" s="523"/>
      <c r="E590" s="523"/>
      <c r="F590" s="523"/>
      <c r="G590" s="523"/>
      <c r="H590" s="523"/>
      <c r="I590" s="523"/>
      <c r="J590" s="523"/>
      <c r="K590" s="523"/>
      <c r="L590" s="523"/>
      <c r="M590" s="523"/>
      <c r="N590" s="523"/>
    </row>
    <row r="591" spans="1:14" ht="16.5" customHeight="1">
      <c r="A591" s="354" t="s">
        <v>1988</v>
      </c>
      <c r="B591" s="522">
        <f>B!AC511</f>
        <v>0</v>
      </c>
      <c r="C591" s="523"/>
      <c r="D591" s="523"/>
      <c r="E591" s="523"/>
      <c r="F591" s="523"/>
      <c r="G591" s="523"/>
      <c r="H591" s="523"/>
      <c r="I591" s="523"/>
      <c r="J591" s="523"/>
      <c r="K591" s="523"/>
      <c r="L591" s="523"/>
      <c r="M591" s="523"/>
      <c r="N591" s="523"/>
    </row>
    <row r="592" spans="1:14" ht="16.5" customHeight="1">
      <c r="A592" s="354" t="s">
        <v>1989</v>
      </c>
      <c r="B592" s="522">
        <f>B!AC512</f>
        <v>0</v>
      </c>
      <c r="C592" s="523"/>
      <c r="D592" s="523"/>
      <c r="E592" s="523"/>
      <c r="F592" s="523"/>
      <c r="G592" s="523"/>
      <c r="H592" s="523"/>
      <c r="I592" s="523"/>
      <c r="J592" s="523"/>
      <c r="K592" s="523"/>
      <c r="L592" s="523"/>
      <c r="M592" s="523"/>
      <c r="N592" s="523"/>
    </row>
    <row r="593" spans="1:14" ht="16.5" customHeight="1">
      <c r="A593" s="354" t="s">
        <v>1990</v>
      </c>
      <c r="B593" s="522">
        <f>B!AC513</f>
        <v>0</v>
      </c>
      <c r="C593" s="523"/>
      <c r="D593" s="523"/>
      <c r="E593" s="523"/>
      <c r="F593" s="523"/>
      <c r="G593" s="523"/>
      <c r="H593" s="523"/>
      <c r="I593" s="523"/>
      <c r="J593" s="523"/>
      <c r="K593" s="523"/>
      <c r="L593" s="523"/>
      <c r="M593" s="523"/>
      <c r="N593" s="523"/>
    </row>
    <row r="594" spans="1:14" ht="16.5" customHeight="1">
      <c r="A594" s="354" t="s">
        <v>1991</v>
      </c>
      <c r="B594" s="522">
        <f>B!AC514</f>
        <v>0</v>
      </c>
      <c r="C594" s="523"/>
      <c r="D594" s="523"/>
      <c r="E594" s="523"/>
      <c r="F594" s="523"/>
      <c r="G594" s="523"/>
      <c r="H594" s="523"/>
      <c r="I594" s="523"/>
      <c r="J594" s="523"/>
      <c r="K594" s="523"/>
      <c r="L594" s="523"/>
      <c r="M594" s="523"/>
      <c r="N594" s="523"/>
    </row>
    <row r="595" spans="1:14" ht="16.5" customHeight="1">
      <c r="A595" s="354" t="s">
        <v>1992</v>
      </c>
      <c r="B595" s="522">
        <f>B!AC515</f>
        <v>0</v>
      </c>
      <c r="C595" s="523"/>
      <c r="D595" s="523"/>
      <c r="E595" s="523"/>
      <c r="F595" s="523"/>
      <c r="G595" s="523"/>
      <c r="H595" s="523"/>
      <c r="I595" s="523"/>
      <c r="J595" s="523"/>
      <c r="K595" s="523"/>
      <c r="L595" s="523"/>
      <c r="M595" s="523"/>
      <c r="N595" s="523"/>
    </row>
    <row r="596" spans="1:14" ht="16.5" customHeight="1">
      <c r="A596" s="354" t="s">
        <v>1993</v>
      </c>
      <c r="B596" s="522">
        <f>B!AC516</f>
        <v>0</v>
      </c>
      <c r="C596" s="523"/>
      <c r="D596" s="523"/>
      <c r="E596" s="523"/>
      <c r="F596" s="523"/>
      <c r="G596" s="523"/>
      <c r="H596" s="523"/>
      <c r="I596" s="523"/>
      <c r="J596" s="523"/>
      <c r="K596" s="523"/>
      <c r="L596" s="523"/>
      <c r="M596" s="523"/>
      <c r="N596" s="523"/>
    </row>
    <row r="597" spans="1:14" ht="16.5" customHeight="1">
      <c r="A597" s="354" t="s">
        <v>1994</v>
      </c>
      <c r="B597" s="522">
        <f>B!AC517</f>
        <v>0</v>
      </c>
      <c r="C597" s="523"/>
      <c r="D597" s="523"/>
      <c r="E597" s="523"/>
      <c r="F597" s="523"/>
      <c r="G597" s="523"/>
      <c r="H597" s="523"/>
      <c r="I597" s="523"/>
      <c r="J597" s="523"/>
      <c r="K597" s="523"/>
      <c r="L597" s="523"/>
      <c r="M597" s="523"/>
      <c r="N597" s="523"/>
    </row>
    <row r="598" spans="1:14" ht="16.5" customHeight="1">
      <c r="A598" s="354" t="s">
        <v>1995</v>
      </c>
      <c r="B598" s="522">
        <f>B!AC518</f>
        <v>0</v>
      </c>
      <c r="C598" s="523"/>
      <c r="D598" s="523"/>
      <c r="E598" s="523"/>
      <c r="F598" s="523"/>
      <c r="G598" s="523"/>
      <c r="H598" s="523"/>
      <c r="I598" s="523"/>
      <c r="J598" s="523"/>
      <c r="K598" s="523"/>
      <c r="L598" s="523"/>
      <c r="M598" s="523"/>
      <c r="N598" s="523"/>
    </row>
    <row r="599" spans="1:14" ht="16.5" customHeight="1">
      <c r="A599" s="354" t="s">
        <v>1996</v>
      </c>
      <c r="B599" s="522">
        <f>B!AC519</f>
        <v>0</v>
      </c>
      <c r="C599" s="523"/>
      <c r="D599" s="523"/>
      <c r="E599" s="523"/>
      <c r="F599" s="523"/>
      <c r="G599" s="523"/>
      <c r="H599" s="523"/>
      <c r="I599" s="523"/>
      <c r="J599" s="523"/>
      <c r="K599" s="523"/>
      <c r="L599" s="523"/>
      <c r="M599" s="523"/>
      <c r="N599" s="523"/>
    </row>
    <row r="600" spans="1:14" ht="16.5" customHeight="1">
      <c r="A600" s="354" t="s">
        <v>1997</v>
      </c>
      <c r="B600" s="522">
        <f>B!AC520</f>
        <v>0</v>
      </c>
      <c r="C600" s="523"/>
      <c r="D600" s="523"/>
      <c r="E600" s="523"/>
      <c r="F600" s="523"/>
      <c r="G600" s="523"/>
      <c r="H600" s="523"/>
      <c r="I600" s="523"/>
      <c r="J600" s="523"/>
      <c r="K600" s="523"/>
      <c r="L600" s="523"/>
      <c r="M600" s="523"/>
      <c r="N600" s="523"/>
    </row>
    <row r="601" spans="1:14" ht="16.5" customHeight="1">
      <c r="A601" s="354" t="s">
        <v>1998</v>
      </c>
      <c r="B601" s="522">
        <f>B!AC521</f>
        <v>0</v>
      </c>
      <c r="C601" s="523"/>
      <c r="D601" s="523"/>
      <c r="E601" s="523"/>
      <c r="F601" s="523"/>
      <c r="G601" s="523"/>
      <c r="H601" s="523"/>
      <c r="I601" s="523"/>
      <c r="J601" s="523"/>
      <c r="K601" s="523"/>
      <c r="L601" s="523"/>
      <c r="M601" s="523"/>
      <c r="N601" s="523"/>
    </row>
    <row r="602" spans="1:14" ht="16.5" customHeight="1">
      <c r="A602" s="354" t="s">
        <v>1999</v>
      </c>
      <c r="B602" s="522">
        <f>B!AC522</f>
        <v>0</v>
      </c>
      <c r="C602" s="523"/>
      <c r="D602" s="523"/>
      <c r="E602" s="523"/>
      <c r="F602" s="523"/>
      <c r="G602" s="523"/>
      <c r="H602" s="523"/>
      <c r="I602" s="523"/>
      <c r="J602" s="523"/>
      <c r="K602" s="523"/>
      <c r="L602" s="523"/>
      <c r="M602" s="523"/>
      <c r="N602" s="523"/>
    </row>
    <row r="603" spans="1:14" ht="16.5" customHeight="1">
      <c r="A603" s="354" t="s">
        <v>2000</v>
      </c>
      <c r="B603" s="522">
        <f>B!AC523</f>
        <v>0</v>
      </c>
      <c r="C603" s="523"/>
      <c r="D603" s="523"/>
      <c r="E603" s="523"/>
      <c r="F603" s="523"/>
      <c r="G603" s="523"/>
      <c r="H603" s="523"/>
      <c r="I603" s="523"/>
      <c r="J603" s="523"/>
      <c r="K603" s="523"/>
      <c r="L603" s="523"/>
      <c r="M603" s="523"/>
      <c r="N603" s="523"/>
    </row>
    <row r="604" spans="1:14" ht="16.5" customHeight="1">
      <c r="A604" s="354" t="s">
        <v>2001</v>
      </c>
      <c r="B604" s="522">
        <f>B!AC524</f>
        <v>0</v>
      </c>
      <c r="C604" s="523"/>
      <c r="D604" s="523"/>
      <c r="E604" s="523"/>
      <c r="F604" s="523"/>
      <c r="G604" s="523"/>
      <c r="H604" s="523"/>
      <c r="I604" s="523"/>
      <c r="J604" s="523"/>
      <c r="K604" s="523"/>
      <c r="L604" s="523"/>
      <c r="M604" s="523"/>
      <c r="N604" s="523"/>
    </row>
    <row r="605" spans="1:14" ht="16.5" customHeight="1">
      <c r="A605" s="354" t="s">
        <v>2002</v>
      </c>
      <c r="B605" s="522">
        <f>B!AC525</f>
        <v>0</v>
      </c>
      <c r="C605" s="523"/>
      <c r="D605" s="523"/>
      <c r="E605" s="523"/>
      <c r="F605" s="523"/>
      <c r="G605" s="523"/>
      <c r="H605" s="523"/>
      <c r="I605" s="523"/>
      <c r="J605" s="523"/>
      <c r="K605" s="523"/>
      <c r="L605" s="523"/>
      <c r="M605" s="523"/>
      <c r="N605" s="523"/>
    </row>
    <row r="606" spans="1:14" ht="16.5" customHeight="1">
      <c r="A606" s="354" t="s">
        <v>2003</v>
      </c>
      <c r="B606" s="522">
        <f>B!AC526</f>
        <v>0</v>
      </c>
      <c r="C606" s="523"/>
      <c r="D606" s="523"/>
      <c r="E606" s="523"/>
      <c r="F606" s="523"/>
      <c r="G606" s="523"/>
      <c r="H606" s="523"/>
      <c r="I606" s="523"/>
      <c r="J606" s="523"/>
      <c r="K606" s="523"/>
      <c r="L606" s="523"/>
      <c r="M606" s="523"/>
      <c r="N606" s="523"/>
    </row>
    <row r="607" spans="1:14" ht="16.5" customHeight="1">
      <c r="A607" s="354" t="s">
        <v>2004</v>
      </c>
      <c r="B607" s="522">
        <f>B!AC527</f>
        <v>0</v>
      </c>
      <c r="C607" s="523"/>
      <c r="D607" s="523"/>
      <c r="E607" s="523"/>
      <c r="F607" s="523"/>
      <c r="G607" s="523"/>
      <c r="H607" s="523"/>
      <c r="I607" s="523"/>
      <c r="J607" s="523"/>
      <c r="K607" s="523"/>
      <c r="L607" s="523"/>
      <c r="M607" s="523"/>
      <c r="N607" s="523"/>
    </row>
    <row r="608" spans="1:14" ht="16.5" customHeight="1">
      <c r="A608" s="354" t="s">
        <v>2005</v>
      </c>
      <c r="B608" s="522">
        <f>B!AC528</f>
        <v>0</v>
      </c>
      <c r="C608" s="523"/>
      <c r="D608" s="523"/>
      <c r="E608" s="523"/>
      <c r="F608" s="523"/>
      <c r="G608" s="523"/>
      <c r="H608" s="523"/>
      <c r="I608" s="523"/>
      <c r="J608" s="523"/>
      <c r="K608" s="523"/>
      <c r="L608" s="523"/>
      <c r="M608" s="523"/>
      <c r="N608" s="523"/>
    </row>
    <row r="609" spans="1:14" ht="16.5" customHeight="1">
      <c r="A609" s="354" t="s">
        <v>2006</v>
      </c>
      <c r="B609" s="522">
        <f>B!AC529</f>
        <v>0</v>
      </c>
      <c r="C609" s="523"/>
      <c r="D609" s="523"/>
      <c r="E609" s="523"/>
      <c r="F609" s="523"/>
      <c r="G609" s="523"/>
      <c r="H609" s="523"/>
      <c r="I609" s="523"/>
      <c r="J609" s="523"/>
      <c r="K609" s="523"/>
      <c r="L609" s="523"/>
      <c r="M609" s="523"/>
      <c r="N609" s="523"/>
    </row>
    <row r="610" spans="1:14" ht="16.5" customHeight="1">
      <c r="A610" s="354" t="s">
        <v>2007</v>
      </c>
      <c r="B610" s="522">
        <f>B!AC530</f>
        <v>0</v>
      </c>
      <c r="C610" s="523"/>
      <c r="D610" s="523"/>
      <c r="E610" s="523"/>
      <c r="F610" s="523"/>
      <c r="G610" s="523"/>
      <c r="H610" s="523"/>
      <c r="I610" s="523"/>
      <c r="J610" s="523"/>
      <c r="K610" s="523"/>
      <c r="L610" s="523"/>
      <c r="M610" s="523"/>
      <c r="N610" s="523"/>
    </row>
    <row r="611" spans="1:14" ht="16.5" customHeight="1">
      <c r="A611" s="354" t="s">
        <v>2008</v>
      </c>
      <c r="B611" s="522">
        <f>B!AC531</f>
        <v>0</v>
      </c>
      <c r="C611" s="523"/>
      <c r="D611" s="523"/>
      <c r="E611" s="523"/>
      <c r="F611" s="523"/>
      <c r="G611" s="523"/>
      <c r="H611" s="523"/>
      <c r="I611" s="523"/>
      <c r="J611" s="523"/>
      <c r="K611" s="523"/>
      <c r="L611" s="523"/>
      <c r="M611" s="523"/>
      <c r="N611" s="523"/>
    </row>
    <row r="612" spans="1:14" ht="16.5" customHeight="1">
      <c r="A612" s="354" t="s">
        <v>2009</v>
      </c>
      <c r="B612" s="522">
        <f>B!AC532</f>
        <v>0</v>
      </c>
      <c r="C612" s="523"/>
      <c r="D612" s="523"/>
      <c r="E612" s="523"/>
      <c r="F612" s="523"/>
      <c r="G612" s="523"/>
      <c r="H612" s="523"/>
      <c r="I612" s="523"/>
      <c r="J612" s="523"/>
      <c r="K612" s="523"/>
      <c r="L612" s="523"/>
      <c r="M612" s="523"/>
      <c r="N612" s="523"/>
    </row>
    <row r="613" spans="1:14" ht="16.5" customHeight="1">
      <c r="A613" s="354" t="s">
        <v>2010</v>
      </c>
      <c r="B613" s="522">
        <f>B!AC533</f>
        <v>0</v>
      </c>
      <c r="C613" s="523"/>
      <c r="D613" s="523"/>
      <c r="E613" s="523"/>
      <c r="F613" s="523"/>
      <c r="G613" s="523"/>
      <c r="H613" s="523"/>
      <c r="I613" s="523"/>
      <c r="J613" s="523"/>
      <c r="K613" s="523"/>
      <c r="L613" s="523"/>
      <c r="M613" s="523"/>
      <c r="N613" s="523"/>
    </row>
    <row r="614" spans="1:14" ht="16.5" customHeight="1">
      <c r="A614" s="354" t="s">
        <v>2011</v>
      </c>
      <c r="B614" s="522">
        <f>B!AC534</f>
        <v>0</v>
      </c>
      <c r="C614" s="523"/>
      <c r="D614" s="523"/>
      <c r="E614" s="523"/>
      <c r="F614" s="523"/>
      <c r="G614" s="523"/>
      <c r="H614" s="523"/>
      <c r="I614" s="523"/>
      <c r="J614" s="523"/>
      <c r="K614" s="523"/>
      <c r="L614" s="523"/>
      <c r="M614" s="523"/>
      <c r="N614" s="523"/>
    </row>
    <row r="615" spans="1:14" ht="16.5" customHeight="1">
      <c r="A615" s="354" t="s">
        <v>2012</v>
      </c>
      <c r="B615" s="522">
        <f>B!AC535</f>
        <v>0</v>
      </c>
      <c r="C615" s="523"/>
      <c r="D615" s="523"/>
      <c r="E615" s="523"/>
      <c r="F615" s="523"/>
      <c r="G615" s="523"/>
      <c r="H615" s="523"/>
      <c r="I615" s="523"/>
      <c r="J615" s="523"/>
      <c r="K615" s="523"/>
      <c r="L615" s="523"/>
      <c r="M615" s="523"/>
      <c r="N615" s="523"/>
    </row>
    <row r="616" spans="1:14" ht="16.5" customHeight="1">
      <c r="A616" s="354" t="s">
        <v>2013</v>
      </c>
      <c r="B616" s="522">
        <f>B!AC536</f>
        <v>0</v>
      </c>
      <c r="C616" s="523"/>
      <c r="D616" s="523"/>
      <c r="E616" s="523"/>
      <c r="F616" s="523"/>
      <c r="G616" s="523"/>
      <c r="H616" s="523"/>
      <c r="I616" s="523"/>
      <c r="J616" s="523"/>
      <c r="K616" s="523"/>
      <c r="L616" s="523"/>
      <c r="M616" s="523"/>
      <c r="N616" s="523"/>
    </row>
    <row r="617" spans="1:14" ht="16.5" customHeight="1">
      <c r="A617" s="354" t="s">
        <v>2014</v>
      </c>
      <c r="B617" s="522">
        <f>B!AC537</f>
        <v>0</v>
      </c>
      <c r="C617" s="523"/>
      <c r="D617" s="523"/>
      <c r="E617" s="523"/>
      <c r="F617" s="523"/>
      <c r="G617" s="523"/>
      <c r="H617" s="523"/>
      <c r="I617" s="523"/>
      <c r="J617" s="523"/>
      <c r="K617" s="523"/>
      <c r="L617" s="523"/>
      <c r="M617" s="523"/>
      <c r="N617" s="523"/>
    </row>
    <row r="618" spans="1:14" ht="16.5" customHeight="1">
      <c r="A618" s="354" t="s">
        <v>2015</v>
      </c>
      <c r="B618" s="522">
        <f>B!AC538</f>
        <v>0</v>
      </c>
      <c r="C618" s="523"/>
      <c r="D618" s="523"/>
      <c r="E618" s="523"/>
      <c r="F618" s="523"/>
      <c r="G618" s="523"/>
      <c r="H618" s="523"/>
      <c r="I618" s="523"/>
      <c r="J618" s="523"/>
      <c r="K618" s="523"/>
      <c r="L618" s="523"/>
      <c r="M618" s="523"/>
      <c r="N618" s="523"/>
    </row>
    <row r="619" spans="1:14" ht="16.5" customHeight="1">
      <c r="A619" s="354" t="s">
        <v>2016</v>
      </c>
      <c r="B619" s="522">
        <f>B!AC539</f>
        <v>0</v>
      </c>
      <c r="C619" s="523"/>
      <c r="D619" s="523"/>
      <c r="E619" s="523"/>
      <c r="F619" s="523"/>
      <c r="G619" s="523"/>
      <c r="H619" s="523"/>
      <c r="I619" s="523"/>
      <c r="J619" s="523"/>
      <c r="K619" s="523"/>
      <c r="L619" s="523"/>
      <c r="M619" s="523"/>
      <c r="N619" s="523"/>
    </row>
    <row r="620" spans="1:14" ht="16.5" customHeight="1">
      <c r="A620" s="354" t="s">
        <v>2017</v>
      </c>
      <c r="B620" s="522">
        <f>B!AC540</f>
        <v>0</v>
      </c>
      <c r="C620" s="523"/>
      <c r="D620" s="523"/>
      <c r="E620" s="523"/>
      <c r="F620" s="523"/>
      <c r="G620" s="523"/>
      <c r="H620" s="523"/>
      <c r="I620" s="523"/>
      <c r="J620" s="523"/>
      <c r="K620" s="523"/>
      <c r="L620" s="523"/>
      <c r="M620" s="523"/>
      <c r="N620" s="523"/>
    </row>
    <row r="621" spans="1:14" ht="16.5" customHeight="1">
      <c r="A621" s="354" t="s">
        <v>2018</v>
      </c>
      <c r="B621" s="522">
        <f>B!AC541</f>
        <v>0</v>
      </c>
      <c r="C621" s="523"/>
      <c r="D621" s="523"/>
      <c r="E621" s="523"/>
      <c r="F621" s="523"/>
      <c r="G621" s="523"/>
      <c r="H621" s="523"/>
      <c r="I621" s="523"/>
      <c r="J621" s="523"/>
      <c r="K621" s="523"/>
      <c r="L621" s="523"/>
      <c r="M621" s="523"/>
      <c r="N621" s="523"/>
    </row>
    <row r="622" spans="1:14" ht="16.5" customHeight="1">
      <c r="A622" s="354" t="s">
        <v>2019</v>
      </c>
      <c r="B622" s="522">
        <f>B!AC542</f>
        <v>0</v>
      </c>
      <c r="C622" s="523"/>
      <c r="D622" s="523"/>
      <c r="E622" s="523"/>
      <c r="F622" s="523"/>
      <c r="G622" s="523"/>
      <c r="H622" s="523"/>
      <c r="I622" s="523"/>
      <c r="J622" s="523"/>
      <c r="K622" s="523"/>
      <c r="L622" s="523"/>
      <c r="M622" s="523"/>
      <c r="N622" s="523"/>
    </row>
    <row r="623" spans="1:14" ht="16.5" customHeight="1">
      <c r="A623" s="354" t="s">
        <v>2020</v>
      </c>
      <c r="B623" s="522">
        <f>B!AC543</f>
        <v>0</v>
      </c>
      <c r="C623" s="523"/>
      <c r="D623" s="523"/>
      <c r="E623" s="523"/>
      <c r="F623" s="523"/>
      <c r="G623" s="523"/>
      <c r="H623" s="523"/>
      <c r="I623" s="523"/>
      <c r="J623" s="523"/>
      <c r="K623" s="523"/>
      <c r="L623" s="523"/>
      <c r="M623" s="523"/>
      <c r="N623" s="523"/>
    </row>
    <row r="624" spans="1:14" ht="16.5" customHeight="1">
      <c r="A624" s="354" t="s">
        <v>2021</v>
      </c>
      <c r="B624" s="522">
        <f>B!AC544</f>
        <v>0</v>
      </c>
      <c r="C624" s="523"/>
      <c r="D624" s="523"/>
      <c r="E624" s="523"/>
      <c r="F624" s="523"/>
      <c r="G624" s="523"/>
      <c r="H624" s="523"/>
      <c r="I624" s="523"/>
      <c r="J624" s="523"/>
      <c r="K624" s="523"/>
      <c r="L624" s="523"/>
      <c r="M624" s="523"/>
      <c r="N624" s="523"/>
    </row>
    <row r="625" spans="1:14" ht="16.5" customHeight="1">
      <c r="A625" s="354" t="s">
        <v>2022</v>
      </c>
      <c r="B625" s="522">
        <f>B!AC545</f>
        <v>0</v>
      </c>
      <c r="C625" s="523"/>
      <c r="D625" s="523"/>
      <c r="E625" s="523"/>
      <c r="F625" s="523"/>
      <c r="G625" s="523"/>
      <c r="H625" s="523"/>
      <c r="I625" s="523"/>
      <c r="J625" s="523"/>
      <c r="K625" s="523"/>
      <c r="L625" s="523"/>
      <c r="M625" s="523"/>
      <c r="N625" s="523"/>
    </row>
    <row r="626" spans="1:14" ht="16.5" customHeight="1">
      <c r="A626" s="354" t="s">
        <v>2023</v>
      </c>
      <c r="B626" s="522">
        <f>B!AC546</f>
        <v>0</v>
      </c>
      <c r="C626" s="523"/>
      <c r="D626" s="523"/>
      <c r="E626" s="523"/>
      <c r="F626" s="523"/>
      <c r="G626" s="523"/>
      <c r="H626" s="523"/>
      <c r="I626" s="523"/>
      <c r="J626" s="523"/>
      <c r="K626" s="523"/>
      <c r="L626" s="523"/>
      <c r="M626" s="523"/>
      <c r="N626" s="523"/>
    </row>
    <row r="627" spans="1:14" ht="16.5" customHeight="1">
      <c r="A627" s="354" t="s">
        <v>2024</v>
      </c>
      <c r="B627" s="522">
        <f>B!AC547</f>
        <v>0</v>
      </c>
      <c r="C627" s="523"/>
      <c r="D627" s="523"/>
      <c r="E627" s="523"/>
      <c r="F627" s="523"/>
      <c r="G627" s="523"/>
      <c r="H627" s="523"/>
      <c r="I627" s="523"/>
      <c r="J627" s="523"/>
      <c r="K627" s="523"/>
      <c r="L627" s="523"/>
      <c r="M627" s="523"/>
      <c r="N627" s="523"/>
    </row>
    <row r="628" spans="1:14" ht="16.5" customHeight="1">
      <c r="A628" s="354" t="s">
        <v>2025</v>
      </c>
      <c r="B628" s="522">
        <f>B!AC548</f>
        <v>0</v>
      </c>
      <c r="C628" s="523"/>
      <c r="D628" s="523"/>
      <c r="E628" s="523"/>
      <c r="F628" s="523"/>
      <c r="G628" s="523"/>
      <c r="H628" s="523"/>
      <c r="I628" s="523"/>
      <c r="J628" s="523"/>
      <c r="K628" s="523"/>
      <c r="L628" s="523"/>
      <c r="M628" s="523"/>
      <c r="N628" s="523"/>
    </row>
    <row r="629" spans="1:14" ht="16.5" customHeight="1">
      <c r="A629" s="354" t="s">
        <v>2026</v>
      </c>
      <c r="B629" s="522">
        <f>B!AC549</f>
        <v>0</v>
      </c>
      <c r="C629" s="523"/>
      <c r="D629" s="523"/>
      <c r="E629" s="523"/>
      <c r="F629" s="523"/>
      <c r="G629" s="523"/>
      <c r="H629" s="523"/>
      <c r="I629" s="523"/>
      <c r="J629" s="523"/>
      <c r="K629" s="523"/>
      <c r="L629" s="523"/>
      <c r="M629" s="523"/>
      <c r="N629" s="523"/>
    </row>
    <row r="630" spans="1:14" ht="16.5" customHeight="1">
      <c r="A630" s="354" t="s">
        <v>2027</v>
      </c>
      <c r="B630" s="522">
        <f>B!AC550</f>
        <v>0</v>
      </c>
      <c r="C630" s="523"/>
      <c r="D630" s="523"/>
      <c r="E630" s="523"/>
      <c r="F630" s="523"/>
      <c r="G630" s="523"/>
      <c r="H630" s="523"/>
      <c r="I630" s="523"/>
      <c r="J630" s="523"/>
      <c r="K630" s="523"/>
      <c r="L630" s="523"/>
      <c r="M630" s="523"/>
      <c r="N630" s="523"/>
    </row>
    <row r="631" spans="1:14" ht="16.5" customHeight="1">
      <c r="A631" s="354" t="s">
        <v>2028</v>
      </c>
      <c r="B631" s="522">
        <f>B!AC551</f>
        <v>0</v>
      </c>
      <c r="C631" s="523"/>
      <c r="D631" s="523"/>
      <c r="E631" s="523"/>
      <c r="F631" s="523"/>
      <c r="G631" s="523"/>
      <c r="H631" s="523"/>
      <c r="I631" s="523"/>
      <c r="J631" s="523"/>
      <c r="K631" s="523"/>
      <c r="L631" s="523"/>
      <c r="M631" s="523"/>
      <c r="N631" s="523"/>
    </row>
    <row r="632" spans="1:14" ht="16.5" customHeight="1">
      <c r="A632" s="354" t="s">
        <v>2029</v>
      </c>
      <c r="B632" s="522">
        <f>B!AC552</f>
        <v>0</v>
      </c>
      <c r="C632" s="523"/>
      <c r="D632" s="523"/>
      <c r="E632" s="523"/>
      <c r="F632" s="523"/>
      <c r="G632" s="523"/>
      <c r="H632" s="523"/>
      <c r="I632" s="523"/>
      <c r="J632" s="523"/>
      <c r="K632" s="523"/>
      <c r="L632" s="523"/>
      <c r="M632" s="523"/>
      <c r="N632" s="523"/>
    </row>
    <row r="633" spans="1:14" ht="16.5" customHeight="1">
      <c r="A633" s="354" t="s">
        <v>2030</v>
      </c>
      <c r="B633" s="522">
        <f>B!AC553</f>
        <v>0</v>
      </c>
      <c r="C633" s="523"/>
      <c r="D633" s="523"/>
      <c r="E633" s="523"/>
      <c r="F633" s="523"/>
      <c r="G633" s="523"/>
      <c r="H633" s="523"/>
      <c r="I633" s="523"/>
      <c r="J633" s="523"/>
      <c r="K633" s="523"/>
      <c r="L633" s="523"/>
      <c r="M633" s="523"/>
      <c r="N633" s="523"/>
    </row>
    <row r="634" spans="1:14" ht="16.5" customHeight="1">
      <c r="A634" s="354" t="s">
        <v>2031</v>
      </c>
      <c r="B634" s="522">
        <f>B!AC554</f>
        <v>0</v>
      </c>
      <c r="C634" s="523"/>
      <c r="D634" s="523"/>
      <c r="E634" s="523"/>
      <c r="F634" s="523"/>
      <c r="G634" s="523"/>
      <c r="H634" s="523"/>
      <c r="I634" s="523"/>
      <c r="J634" s="523"/>
      <c r="K634" s="523"/>
      <c r="L634" s="523"/>
      <c r="M634" s="523"/>
      <c r="N634" s="523"/>
    </row>
    <row r="635" spans="1:14" ht="16.5" customHeight="1">
      <c r="A635" s="354" t="s">
        <v>2032</v>
      </c>
      <c r="B635" s="522">
        <f>B!AC555</f>
        <v>0</v>
      </c>
      <c r="C635" s="523"/>
      <c r="D635" s="523"/>
      <c r="E635" s="523"/>
      <c r="F635" s="523"/>
      <c r="G635" s="523"/>
      <c r="H635" s="523"/>
      <c r="I635" s="523"/>
      <c r="J635" s="523"/>
      <c r="K635" s="523"/>
      <c r="L635" s="523"/>
      <c r="M635" s="523"/>
      <c r="N635" s="523"/>
    </row>
    <row r="636" spans="1:14" ht="16.5" customHeight="1">
      <c r="A636" s="354" t="s">
        <v>2033</v>
      </c>
      <c r="B636" s="522">
        <f>B!AC556</f>
        <v>0</v>
      </c>
      <c r="C636" s="523"/>
      <c r="D636" s="523"/>
      <c r="E636" s="523"/>
      <c r="F636" s="523"/>
      <c r="G636" s="523"/>
      <c r="H636" s="523"/>
      <c r="I636" s="523"/>
      <c r="J636" s="523"/>
      <c r="K636" s="523"/>
      <c r="L636" s="523"/>
      <c r="M636" s="523"/>
      <c r="N636" s="523"/>
    </row>
    <row r="637" spans="1:14" ht="16.5" customHeight="1">
      <c r="A637" s="354" t="s">
        <v>2034</v>
      </c>
      <c r="B637" s="522">
        <f>B!AC557</f>
        <v>0</v>
      </c>
      <c r="C637" s="523"/>
      <c r="D637" s="523"/>
      <c r="E637" s="523"/>
      <c r="F637" s="523"/>
      <c r="G637" s="523"/>
      <c r="H637" s="523"/>
      <c r="I637" s="523"/>
      <c r="J637" s="523"/>
      <c r="K637" s="523"/>
      <c r="L637" s="523"/>
      <c r="M637" s="523"/>
      <c r="N637" s="523"/>
    </row>
    <row r="638" spans="1:14" ht="16.5" customHeight="1">
      <c r="A638" s="354" t="s">
        <v>2035</v>
      </c>
      <c r="B638" s="522">
        <f>B!AC558</f>
        <v>0</v>
      </c>
      <c r="C638" s="523"/>
      <c r="D638" s="523"/>
      <c r="E638" s="523"/>
      <c r="F638" s="523"/>
      <c r="G638" s="523"/>
      <c r="H638" s="523"/>
      <c r="I638" s="523"/>
      <c r="J638" s="523"/>
      <c r="K638" s="523"/>
      <c r="L638" s="523"/>
      <c r="M638" s="523"/>
      <c r="N638" s="523"/>
    </row>
    <row r="639" spans="1:14" ht="16.5" customHeight="1">
      <c r="A639" s="354" t="s">
        <v>2036</v>
      </c>
      <c r="B639" s="522">
        <f>B!AC559</f>
        <v>0</v>
      </c>
      <c r="C639" s="523"/>
      <c r="D639" s="523"/>
      <c r="E639" s="523"/>
      <c r="F639" s="523"/>
      <c r="G639" s="523"/>
      <c r="H639" s="523"/>
      <c r="I639" s="523"/>
      <c r="J639" s="523"/>
      <c r="K639" s="523"/>
      <c r="L639" s="523"/>
      <c r="M639" s="523"/>
      <c r="N639" s="523"/>
    </row>
    <row r="640" spans="1:14" ht="16.5" customHeight="1">
      <c r="A640" s="354" t="s">
        <v>2037</v>
      </c>
      <c r="B640" s="522">
        <f>B!AC560</f>
        <v>0</v>
      </c>
      <c r="C640" s="523"/>
      <c r="D640" s="523"/>
      <c r="E640" s="523"/>
      <c r="F640" s="523"/>
      <c r="G640" s="523"/>
      <c r="H640" s="523"/>
      <c r="I640" s="523"/>
      <c r="J640" s="523"/>
      <c r="K640" s="523"/>
      <c r="L640" s="523"/>
      <c r="M640" s="523"/>
      <c r="N640" s="523"/>
    </row>
    <row r="641" spans="1:14" ht="16.5" customHeight="1">
      <c r="A641" s="354" t="s">
        <v>2038</v>
      </c>
      <c r="B641" s="522">
        <f>B!AC561</f>
        <v>0</v>
      </c>
      <c r="C641" s="523"/>
      <c r="D641" s="523"/>
      <c r="E641" s="523"/>
      <c r="F641" s="523"/>
      <c r="G641" s="523"/>
      <c r="H641" s="523"/>
      <c r="I641" s="523"/>
      <c r="J641" s="523"/>
      <c r="K641" s="523"/>
      <c r="L641" s="523"/>
      <c r="M641" s="523"/>
      <c r="N641" s="523"/>
    </row>
    <row r="642" spans="1:14" ht="16.5" customHeight="1">
      <c r="A642" s="354" t="s">
        <v>2039</v>
      </c>
      <c r="B642" s="522">
        <f>B!AC562</f>
        <v>0</v>
      </c>
      <c r="C642" s="523"/>
      <c r="D642" s="523"/>
      <c r="E642" s="523"/>
      <c r="F642" s="523"/>
      <c r="G642" s="523"/>
      <c r="H642" s="523"/>
      <c r="I642" s="523"/>
      <c r="J642" s="523"/>
      <c r="K642" s="523"/>
      <c r="L642" s="523"/>
      <c r="M642" s="523"/>
      <c r="N642" s="523"/>
    </row>
    <row r="643" spans="1:14" ht="16.5" customHeight="1">
      <c r="A643" s="354" t="s">
        <v>2040</v>
      </c>
      <c r="B643" s="522">
        <f>B!AC563</f>
        <v>0</v>
      </c>
      <c r="C643" s="523"/>
      <c r="D643" s="523"/>
      <c r="E643" s="523"/>
      <c r="F643" s="523"/>
      <c r="G643" s="523"/>
      <c r="H643" s="523"/>
      <c r="I643" s="523"/>
      <c r="J643" s="523"/>
      <c r="K643" s="523"/>
      <c r="L643" s="523"/>
      <c r="M643" s="523"/>
      <c r="N643" s="523"/>
    </row>
    <row r="644" spans="1:14" ht="16.5" customHeight="1">
      <c r="A644" s="354" t="s">
        <v>2041</v>
      </c>
      <c r="B644" s="522">
        <f>B!AC564</f>
        <v>0</v>
      </c>
      <c r="C644" s="523"/>
      <c r="D644" s="523"/>
      <c r="E644" s="523"/>
      <c r="F644" s="523"/>
      <c r="G644" s="523"/>
      <c r="H644" s="523"/>
      <c r="I644" s="523"/>
      <c r="J644" s="523"/>
      <c r="K644" s="523"/>
      <c r="L644" s="523"/>
      <c r="M644" s="523"/>
      <c r="N644" s="523"/>
    </row>
    <row r="645" spans="1:14" ht="16.5" customHeight="1">
      <c r="A645" s="354" t="s">
        <v>2042</v>
      </c>
      <c r="B645" s="522">
        <f>B!AC565</f>
        <v>0</v>
      </c>
      <c r="C645" s="523"/>
      <c r="D645" s="523"/>
      <c r="E645" s="523"/>
      <c r="F645" s="523"/>
      <c r="G645" s="523"/>
      <c r="H645" s="523"/>
      <c r="I645" s="523"/>
      <c r="J645" s="523"/>
      <c r="K645" s="523"/>
      <c r="L645" s="523"/>
      <c r="M645" s="523"/>
      <c r="N645" s="523"/>
    </row>
    <row r="646" spans="1:14" ht="16.5" customHeight="1">
      <c r="A646" s="354" t="s">
        <v>2043</v>
      </c>
      <c r="B646" s="522">
        <f>B!AC566</f>
        <v>0</v>
      </c>
      <c r="C646" s="523"/>
      <c r="D646" s="523"/>
      <c r="E646" s="523"/>
      <c r="F646" s="523"/>
      <c r="G646" s="523"/>
      <c r="H646" s="523"/>
      <c r="I646" s="523"/>
      <c r="J646" s="523"/>
      <c r="K646" s="523"/>
      <c r="L646" s="523"/>
      <c r="M646" s="523"/>
      <c r="N646" s="523"/>
    </row>
    <row r="647" spans="1:14" ht="16.5" customHeight="1">
      <c r="A647" s="354" t="s">
        <v>2044</v>
      </c>
      <c r="B647" s="522">
        <f>B!AC567</f>
        <v>0</v>
      </c>
      <c r="C647" s="523"/>
      <c r="D647" s="523"/>
      <c r="E647" s="523"/>
      <c r="F647" s="523"/>
      <c r="G647" s="523"/>
      <c r="H647" s="523"/>
      <c r="I647" s="523"/>
      <c r="J647" s="523"/>
      <c r="K647" s="523"/>
      <c r="L647" s="523"/>
      <c r="M647" s="523"/>
      <c r="N647" s="523"/>
    </row>
    <row r="648" spans="1:14" ht="16.5" customHeight="1">
      <c r="A648" s="354" t="s">
        <v>2045</v>
      </c>
      <c r="B648" s="522">
        <f>B!AC568</f>
        <v>0</v>
      </c>
      <c r="C648" s="523"/>
      <c r="D648" s="523"/>
      <c r="E648" s="523"/>
      <c r="F648" s="523"/>
      <c r="G648" s="523"/>
      <c r="H648" s="523"/>
      <c r="I648" s="523"/>
      <c r="J648" s="523"/>
      <c r="K648" s="523"/>
      <c r="L648" s="523"/>
      <c r="M648" s="523"/>
      <c r="N648" s="523"/>
    </row>
    <row r="649" spans="1:14" ht="16.5" customHeight="1">
      <c r="A649" s="354" t="s">
        <v>2046</v>
      </c>
      <c r="B649" s="522">
        <f>B!AC569</f>
        <v>0</v>
      </c>
      <c r="C649" s="523"/>
      <c r="D649" s="523"/>
      <c r="E649" s="523"/>
      <c r="F649" s="523"/>
      <c r="G649" s="523"/>
      <c r="H649" s="523"/>
      <c r="I649" s="523"/>
      <c r="J649" s="523"/>
      <c r="K649" s="523"/>
      <c r="L649" s="523"/>
      <c r="M649" s="523"/>
      <c r="N649" s="523"/>
    </row>
    <row r="650" spans="1:14" ht="16.5" customHeight="1">
      <c r="A650" s="354" t="s">
        <v>2047</v>
      </c>
      <c r="B650" s="522">
        <f>B!AC570</f>
        <v>0</v>
      </c>
      <c r="C650" s="523"/>
      <c r="D650" s="523"/>
      <c r="E650" s="523"/>
      <c r="F650" s="523"/>
      <c r="G650" s="523"/>
      <c r="H650" s="523"/>
      <c r="I650" s="523"/>
      <c r="J650" s="523"/>
      <c r="K650" s="523"/>
      <c r="L650" s="523"/>
      <c r="M650" s="523"/>
      <c r="N650" s="523"/>
    </row>
    <row r="651" spans="1:14" ht="16.5" customHeight="1">
      <c r="A651" s="354" t="s">
        <v>2048</v>
      </c>
      <c r="B651" s="522">
        <f>B!AC571</f>
        <v>0</v>
      </c>
      <c r="C651" s="523"/>
      <c r="D651" s="523"/>
      <c r="E651" s="523"/>
      <c r="F651" s="523"/>
      <c r="G651" s="523"/>
      <c r="H651" s="523"/>
      <c r="I651" s="523"/>
      <c r="J651" s="523"/>
      <c r="K651" s="523"/>
      <c r="L651" s="523"/>
      <c r="M651" s="523"/>
      <c r="N651" s="523"/>
    </row>
    <row r="652" spans="1:14" ht="16.5" customHeight="1">
      <c r="A652" s="354" t="s">
        <v>2049</v>
      </c>
      <c r="B652" s="522">
        <f>B!AC572</f>
        <v>0</v>
      </c>
      <c r="C652" s="523"/>
      <c r="D652" s="523"/>
      <c r="E652" s="523"/>
      <c r="F652" s="523"/>
      <c r="G652" s="523"/>
      <c r="H652" s="523"/>
      <c r="I652" s="523"/>
      <c r="J652" s="523"/>
      <c r="K652" s="523"/>
      <c r="L652" s="523"/>
      <c r="M652" s="523"/>
      <c r="N652" s="523"/>
    </row>
    <row r="653" spans="1:14" ht="16.5" customHeight="1">
      <c r="A653" s="354" t="s">
        <v>2050</v>
      </c>
      <c r="B653" s="522">
        <f>B!AC573</f>
        <v>0</v>
      </c>
      <c r="C653" s="523"/>
      <c r="D653" s="523"/>
      <c r="E653" s="523"/>
      <c r="F653" s="523"/>
      <c r="G653" s="523"/>
      <c r="H653" s="523"/>
      <c r="I653" s="523"/>
      <c r="J653" s="523"/>
      <c r="K653" s="523"/>
      <c r="L653" s="523"/>
      <c r="M653" s="523"/>
      <c r="N653" s="523"/>
    </row>
    <row r="654" spans="1:14" ht="16.5" customHeight="1">
      <c r="A654" s="354" t="s">
        <v>2051</v>
      </c>
      <c r="B654" s="522">
        <f>B!AC574</f>
        <v>0</v>
      </c>
      <c r="C654" s="523"/>
      <c r="D654" s="523"/>
      <c r="E654" s="523"/>
      <c r="F654" s="523"/>
      <c r="G654" s="523"/>
      <c r="H654" s="523"/>
      <c r="I654" s="523"/>
      <c r="J654" s="523"/>
      <c r="K654" s="523"/>
      <c r="L654" s="523"/>
      <c r="M654" s="523"/>
      <c r="N654" s="523"/>
    </row>
    <row r="655" spans="1:14" ht="16.5" customHeight="1">
      <c r="A655" s="354" t="s">
        <v>2052</v>
      </c>
      <c r="B655" s="522">
        <f>B!AC575</f>
        <v>0</v>
      </c>
      <c r="C655" s="523"/>
      <c r="D655" s="523"/>
      <c r="E655" s="523"/>
      <c r="F655" s="523"/>
      <c r="G655" s="523"/>
      <c r="H655" s="523"/>
      <c r="I655" s="523"/>
      <c r="J655" s="523"/>
      <c r="K655" s="523"/>
      <c r="L655" s="523"/>
      <c r="M655" s="523"/>
      <c r="N655" s="523"/>
    </row>
    <row r="656" spans="1:14" ht="16.5" customHeight="1">
      <c r="A656" s="354" t="s">
        <v>2053</v>
      </c>
      <c r="B656" s="522">
        <f>B!AC576</f>
        <v>0</v>
      </c>
      <c r="C656" s="523"/>
      <c r="D656" s="523"/>
      <c r="E656" s="523"/>
      <c r="F656" s="523"/>
      <c r="G656" s="523"/>
      <c r="H656" s="523"/>
      <c r="I656" s="523"/>
      <c r="J656" s="523"/>
      <c r="K656" s="523"/>
      <c r="L656" s="523"/>
      <c r="M656" s="523"/>
      <c r="N656" s="523"/>
    </row>
    <row r="657" spans="1:14" ht="16.5" customHeight="1">
      <c r="A657" s="354" t="s">
        <v>2054</v>
      </c>
      <c r="B657" s="522">
        <f>B!AC577</f>
        <v>0</v>
      </c>
      <c r="C657" s="523"/>
      <c r="D657" s="523"/>
      <c r="E657" s="523"/>
      <c r="F657" s="523"/>
      <c r="G657" s="523"/>
      <c r="H657" s="523"/>
      <c r="I657" s="523"/>
      <c r="J657" s="523"/>
      <c r="K657" s="523"/>
      <c r="L657" s="523"/>
      <c r="M657" s="523"/>
      <c r="N657" s="523"/>
    </row>
    <row r="658" spans="1:14" ht="16.5" customHeight="1">
      <c r="A658" s="354" t="s">
        <v>2055</v>
      </c>
      <c r="B658" s="522">
        <f>B!AC578</f>
        <v>0</v>
      </c>
      <c r="C658" s="523"/>
      <c r="D658" s="523"/>
      <c r="E658" s="523"/>
      <c r="F658" s="523"/>
      <c r="G658" s="523"/>
      <c r="H658" s="523"/>
      <c r="I658" s="523"/>
      <c r="J658" s="523"/>
      <c r="K658" s="523"/>
      <c r="L658" s="523"/>
      <c r="M658" s="523"/>
      <c r="N658" s="523"/>
    </row>
    <row r="659" spans="1:14" ht="16.5" customHeight="1">
      <c r="A659" s="354" t="s">
        <v>2056</v>
      </c>
      <c r="B659" s="522">
        <f>B!AC579</f>
        <v>0</v>
      </c>
      <c r="C659" s="523"/>
      <c r="D659" s="523"/>
      <c r="E659" s="523"/>
      <c r="F659" s="523"/>
      <c r="G659" s="523"/>
      <c r="H659" s="523"/>
      <c r="I659" s="523"/>
      <c r="J659" s="523"/>
      <c r="K659" s="523"/>
      <c r="L659" s="523"/>
      <c r="M659" s="523"/>
      <c r="N659" s="523"/>
    </row>
    <row r="660" spans="1:14" ht="16.5" customHeight="1">
      <c r="A660" s="354" t="s">
        <v>2057</v>
      </c>
      <c r="B660" s="522">
        <f>B!AC580</f>
        <v>0</v>
      </c>
      <c r="C660" s="523"/>
      <c r="D660" s="523"/>
      <c r="E660" s="523"/>
      <c r="F660" s="523"/>
      <c r="G660" s="523"/>
      <c r="H660" s="523"/>
      <c r="I660" s="523"/>
      <c r="J660" s="523"/>
      <c r="K660" s="523"/>
      <c r="L660" s="523"/>
      <c r="M660" s="523"/>
      <c r="N660" s="523"/>
    </row>
    <row r="661" spans="1:14" ht="16.5" customHeight="1">
      <c r="A661" s="354" t="s">
        <v>2058</v>
      </c>
      <c r="B661" s="522">
        <f>B!AC581</f>
        <v>0</v>
      </c>
      <c r="C661" s="523"/>
      <c r="D661" s="523"/>
      <c r="E661" s="523"/>
      <c r="F661" s="523"/>
      <c r="G661" s="523"/>
      <c r="H661" s="523"/>
      <c r="I661" s="523"/>
      <c r="J661" s="523"/>
      <c r="K661" s="523"/>
      <c r="L661" s="523"/>
      <c r="M661" s="523"/>
      <c r="N661" s="523"/>
    </row>
    <row r="662" spans="1:14" ht="16.5" customHeight="1">
      <c r="A662" s="354" t="s">
        <v>2059</v>
      </c>
      <c r="B662" s="522">
        <f>B!AC582</f>
        <v>0</v>
      </c>
      <c r="C662" s="523"/>
      <c r="D662" s="523"/>
      <c r="E662" s="523"/>
      <c r="F662" s="523"/>
      <c r="G662" s="523"/>
      <c r="H662" s="523"/>
      <c r="I662" s="523"/>
      <c r="J662" s="523"/>
      <c r="K662" s="523"/>
      <c r="L662" s="523"/>
      <c r="M662" s="523"/>
      <c r="N662" s="523"/>
    </row>
    <row r="663" spans="1:14" ht="16.5" customHeight="1">
      <c r="A663" s="354" t="s">
        <v>2060</v>
      </c>
      <c r="B663" s="522">
        <f>B!AC583</f>
        <v>0</v>
      </c>
      <c r="C663" s="523"/>
      <c r="D663" s="523"/>
      <c r="E663" s="523"/>
      <c r="F663" s="523"/>
      <c r="G663" s="523"/>
      <c r="H663" s="523"/>
      <c r="I663" s="523"/>
      <c r="J663" s="523"/>
      <c r="K663" s="523"/>
      <c r="L663" s="523"/>
      <c r="M663" s="523"/>
      <c r="N663" s="523"/>
    </row>
    <row r="664" spans="1:14" ht="16.5" customHeight="1">
      <c r="A664" s="354" t="s">
        <v>2061</v>
      </c>
      <c r="B664" s="522">
        <f>B!AC584</f>
        <v>0</v>
      </c>
      <c r="C664" s="523"/>
      <c r="D664" s="523"/>
      <c r="E664" s="523"/>
      <c r="F664" s="523"/>
      <c r="G664" s="523"/>
      <c r="H664" s="523"/>
      <c r="I664" s="523"/>
      <c r="J664" s="523"/>
      <c r="K664" s="523"/>
      <c r="L664" s="523"/>
      <c r="M664" s="523"/>
      <c r="N664" s="523"/>
    </row>
    <row r="665" spans="1:14" ht="16.5" customHeight="1">
      <c r="A665" s="354" t="s">
        <v>2062</v>
      </c>
      <c r="B665" s="522">
        <f>B!AC585</f>
        <v>0</v>
      </c>
      <c r="C665" s="523"/>
      <c r="D665" s="523"/>
      <c r="E665" s="523"/>
      <c r="F665" s="523"/>
      <c r="G665" s="523"/>
      <c r="H665" s="523"/>
      <c r="I665" s="523"/>
      <c r="J665" s="523"/>
      <c r="K665" s="523"/>
      <c r="L665" s="523"/>
      <c r="M665" s="523"/>
      <c r="N665" s="523"/>
    </row>
    <row r="666" spans="1:14" ht="16.5" customHeight="1">
      <c r="A666" s="354" t="s">
        <v>2063</v>
      </c>
      <c r="B666" s="522">
        <f>B!AC586</f>
        <v>0</v>
      </c>
      <c r="C666" s="523"/>
      <c r="D666" s="523"/>
      <c r="E666" s="523"/>
      <c r="F666" s="523"/>
      <c r="G666" s="523"/>
      <c r="H666" s="523"/>
      <c r="I666" s="523"/>
      <c r="J666" s="523"/>
      <c r="K666" s="523"/>
      <c r="L666" s="523"/>
      <c r="M666" s="523"/>
      <c r="N666" s="523"/>
    </row>
    <row r="667" spans="1:14" ht="16.5" customHeight="1">
      <c r="A667" s="354" t="s">
        <v>2064</v>
      </c>
      <c r="B667" s="522">
        <f>B!AC587</f>
        <v>0</v>
      </c>
      <c r="C667" s="523"/>
      <c r="D667" s="523"/>
      <c r="E667" s="523"/>
      <c r="F667" s="523"/>
      <c r="G667" s="523"/>
      <c r="H667" s="523"/>
      <c r="I667" s="523"/>
      <c r="J667" s="523"/>
      <c r="K667" s="523"/>
      <c r="L667" s="523"/>
      <c r="M667" s="523"/>
      <c r="N667" s="523"/>
    </row>
    <row r="668" spans="1:14" ht="16.5" customHeight="1">
      <c r="A668" s="354" t="s">
        <v>2065</v>
      </c>
      <c r="B668" s="522">
        <f>B!AC588</f>
        <v>0</v>
      </c>
      <c r="C668" s="523"/>
      <c r="D668" s="523"/>
      <c r="E668" s="523"/>
      <c r="F668" s="523"/>
      <c r="G668" s="523"/>
      <c r="H668" s="523"/>
      <c r="I668" s="523"/>
      <c r="J668" s="523"/>
      <c r="K668" s="523"/>
      <c r="L668" s="523"/>
      <c r="M668" s="523"/>
      <c r="N668" s="523"/>
    </row>
    <row r="669" spans="1:14" ht="16.5" customHeight="1">
      <c r="A669" s="354" t="s">
        <v>2066</v>
      </c>
      <c r="B669" s="522">
        <f>B!AC589</f>
        <v>0</v>
      </c>
      <c r="C669" s="523"/>
      <c r="D669" s="523"/>
      <c r="E669" s="523"/>
      <c r="F669" s="523"/>
      <c r="G669" s="523"/>
      <c r="H669" s="523"/>
      <c r="I669" s="523"/>
      <c r="J669" s="523"/>
      <c r="K669" s="523"/>
      <c r="L669" s="523"/>
      <c r="M669" s="523"/>
      <c r="N669" s="523"/>
    </row>
    <row r="670" spans="1:14" ht="16.5" customHeight="1">
      <c r="A670" s="354" t="s">
        <v>2067</v>
      </c>
      <c r="B670" s="522">
        <f>B!AC590</f>
        <v>0</v>
      </c>
      <c r="C670" s="523"/>
      <c r="D670" s="523"/>
      <c r="E670" s="523"/>
      <c r="F670" s="523"/>
      <c r="G670" s="523"/>
      <c r="H670" s="523"/>
      <c r="I670" s="523"/>
      <c r="J670" s="523"/>
      <c r="K670" s="523"/>
      <c r="L670" s="523"/>
      <c r="M670" s="523"/>
      <c r="N670" s="523"/>
    </row>
    <row r="671" spans="1:14" ht="16.5" customHeight="1">
      <c r="A671" s="354" t="s">
        <v>2068</v>
      </c>
      <c r="B671" s="522">
        <f>B!AC591</f>
        <v>0</v>
      </c>
      <c r="C671" s="523"/>
      <c r="D671" s="523"/>
      <c r="E671" s="523"/>
      <c r="F671" s="523"/>
      <c r="G671" s="523"/>
      <c r="H671" s="523"/>
      <c r="I671" s="523"/>
      <c r="J671" s="523"/>
      <c r="K671" s="523"/>
      <c r="L671" s="523"/>
      <c r="M671" s="523"/>
      <c r="N671" s="523"/>
    </row>
    <row r="672" spans="1:14" ht="16.5" customHeight="1">
      <c r="A672" s="354" t="s">
        <v>2069</v>
      </c>
      <c r="B672" s="522">
        <f>B!AC592</f>
        <v>0</v>
      </c>
      <c r="C672" s="523"/>
      <c r="D672" s="523"/>
      <c r="E672" s="523"/>
      <c r="F672" s="523"/>
      <c r="G672" s="523"/>
      <c r="H672" s="523"/>
      <c r="I672" s="523"/>
      <c r="J672" s="523"/>
      <c r="K672" s="523"/>
      <c r="L672" s="523"/>
      <c r="M672" s="523"/>
      <c r="N672" s="523"/>
    </row>
    <row r="673" spans="1:14" ht="16.5" customHeight="1">
      <c r="A673" s="354" t="s">
        <v>2070</v>
      </c>
      <c r="B673" s="522">
        <f>B!AC593</f>
        <v>0</v>
      </c>
      <c r="C673" s="523"/>
      <c r="D673" s="523"/>
      <c r="E673" s="523"/>
      <c r="F673" s="523"/>
      <c r="G673" s="523"/>
      <c r="H673" s="523"/>
      <c r="I673" s="523"/>
      <c r="J673" s="523"/>
      <c r="K673" s="523"/>
      <c r="L673" s="523"/>
      <c r="M673" s="523"/>
      <c r="N673" s="523"/>
    </row>
    <row r="674" spans="1:14" ht="16.5" customHeight="1">
      <c r="A674" s="354" t="s">
        <v>2071</v>
      </c>
      <c r="B674" s="522">
        <f>B!AC594</f>
        <v>0</v>
      </c>
      <c r="C674" s="523"/>
      <c r="D674" s="523"/>
      <c r="E674" s="523"/>
      <c r="F674" s="523"/>
      <c r="G674" s="523"/>
      <c r="H674" s="523"/>
      <c r="I674" s="523"/>
      <c r="J674" s="523"/>
      <c r="K674" s="523"/>
      <c r="L674" s="523"/>
      <c r="M674" s="523"/>
      <c r="N674" s="523"/>
    </row>
    <row r="675" spans="1:14" ht="16.5" customHeight="1">
      <c r="A675" s="354" t="s">
        <v>2072</v>
      </c>
      <c r="B675" s="522">
        <f>B!AC595</f>
        <v>0</v>
      </c>
      <c r="C675" s="523"/>
      <c r="D675" s="523"/>
      <c r="E675" s="523"/>
      <c r="F675" s="523"/>
      <c r="G675" s="523"/>
      <c r="H675" s="523"/>
      <c r="I675" s="523"/>
      <c r="J675" s="523"/>
      <c r="K675" s="523"/>
      <c r="L675" s="523"/>
      <c r="M675" s="523"/>
      <c r="N675" s="523"/>
    </row>
    <row r="676" spans="1:14" ht="16.5" customHeight="1">
      <c r="A676" s="354" t="s">
        <v>2073</v>
      </c>
      <c r="B676" s="522">
        <f>B!AC596</f>
        <v>0</v>
      </c>
      <c r="C676" s="523"/>
      <c r="D676" s="523"/>
      <c r="E676" s="523"/>
      <c r="F676" s="523"/>
      <c r="G676" s="523"/>
      <c r="H676" s="523"/>
      <c r="I676" s="523"/>
      <c r="J676" s="523"/>
      <c r="K676" s="523"/>
      <c r="L676" s="523"/>
      <c r="M676" s="523"/>
      <c r="N676" s="523"/>
    </row>
    <row r="677" spans="1:14" ht="16.5" customHeight="1">
      <c r="A677" s="354" t="s">
        <v>2074</v>
      </c>
      <c r="B677" s="522">
        <f>B!AC597</f>
        <v>0</v>
      </c>
      <c r="C677" s="523"/>
      <c r="D677" s="523"/>
      <c r="E677" s="523"/>
      <c r="F677" s="523"/>
      <c r="G677" s="523"/>
      <c r="H677" s="523"/>
      <c r="I677" s="523"/>
      <c r="J677" s="523"/>
      <c r="K677" s="523"/>
      <c r="L677" s="523"/>
      <c r="M677" s="523"/>
      <c r="N677" s="523"/>
    </row>
    <row r="678" spans="1:14" ht="16.5" customHeight="1">
      <c r="A678" s="354" t="s">
        <v>2075</v>
      </c>
      <c r="B678" s="522">
        <f>B!AC598</f>
        <v>0</v>
      </c>
      <c r="C678" s="523"/>
      <c r="D678" s="523"/>
      <c r="E678" s="523"/>
      <c r="F678" s="523"/>
      <c r="G678" s="523"/>
      <c r="H678" s="523"/>
      <c r="I678" s="523"/>
      <c r="J678" s="523"/>
      <c r="K678" s="523"/>
      <c r="L678" s="523"/>
      <c r="M678" s="523"/>
      <c r="N678" s="523"/>
    </row>
    <row r="679" spans="1:14" ht="16.5" customHeight="1">
      <c r="A679" s="354" t="s">
        <v>2076</v>
      </c>
      <c r="B679" s="522">
        <f>B!AC599</f>
        <v>0</v>
      </c>
      <c r="C679" s="523"/>
      <c r="D679" s="523"/>
      <c r="E679" s="523"/>
      <c r="F679" s="523"/>
      <c r="G679" s="523"/>
      <c r="H679" s="523"/>
      <c r="I679" s="523"/>
      <c r="J679" s="523"/>
      <c r="K679" s="523"/>
      <c r="L679" s="523"/>
      <c r="M679" s="523"/>
      <c r="N679" s="523"/>
    </row>
    <row r="680" spans="1:14" ht="16.5" customHeight="1">
      <c r="A680" s="354" t="s">
        <v>2077</v>
      </c>
      <c r="B680" s="522">
        <f>B!AC600</f>
        <v>0</v>
      </c>
      <c r="C680" s="523"/>
      <c r="D680" s="523"/>
      <c r="E680" s="523"/>
      <c r="F680" s="523"/>
      <c r="G680" s="523"/>
      <c r="H680" s="523"/>
      <c r="I680" s="523"/>
      <c r="J680" s="523"/>
      <c r="K680" s="523"/>
      <c r="L680" s="523"/>
      <c r="M680" s="523"/>
      <c r="N680" s="523"/>
    </row>
    <row r="681" spans="1:14" ht="16.5" customHeight="1">
      <c r="A681" s="354" t="s">
        <v>2078</v>
      </c>
      <c r="B681" s="522">
        <f>B!AC601</f>
        <v>0</v>
      </c>
      <c r="C681" s="523"/>
      <c r="D681" s="523"/>
      <c r="E681" s="523"/>
      <c r="F681" s="523"/>
      <c r="G681" s="523"/>
      <c r="H681" s="523"/>
      <c r="I681" s="523"/>
      <c r="J681" s="523"/>
      <c r="K681" s="523"/>
      <c r="L681" s="523"/>
      <c r="M681" s="523"/>
      <c r="N681" s="523"/>
    </row>
    <row r="682" spans="1:14" ht="16.5" customHeight="1">
      <c r="A682" s="354" t="s">
        <v>2079</v>
      </c>
      <c r="B682" s="522">
        <f>B!AC602</f>
        <v>0</v>
      </c>
      <c r="C682" s="523"/>
      <c r="D682" s="523"/>
      <c r="E682" s="523"/>
      <c r="F682" s="523"/>
      <c r="G682" s="523"/>
      <c r="H682" s="523"/>
      <c r="I682" s="523"/>
      <c r="J682" s="523"/>
      <c r="K682" s="523"/>
      <c r="L682" s="523"/>
      <c r="M682" s="523"/>
      <c r="N682" s="523"/>
    </row>
    <row r="683" spans="1:14" ht="16.5" customHeight="1">
      <c r="A683" s="354" t="s">
        <v>2080</v>
      </c>
      <c r="B683" s="522">
        <f>B!AC603</f>
        <v>0</v>
      </c>
      <c r="C683" s="523"/>
      <c r="D683" s="523"/>
      <c r="E683" s="523"/>
      <c r="F683" s="523"/>
      <c r="G683" s="523"/>
      <c r="H683" s="523"/>
      <c r="I683" s="523"/>
      <c r="J683" s="523"/>
      <c r="K683" s="523"/>
      <c r="L683" s="523"/>
      <c r="M683" s="523"/>
      <c r="N683" s="523"/>
    </row>
    <row r="684" spans="1:14" ht="16.5" customHeight="1">
      <c r="A684" s="354" t="s">
        <v>2081</v>
      </c>
      <c r="B684" s="522">
        <f>B!AC604</f>
        <v>0</v>
      </c>
      <c r="C684" s="523"/>
      <c r="D684" s="523"/>
      <c r="E684" s="523"/>
      <c r="F684" s="523"/>
      <c r="G684" s="523"/>
      <c r="H684" s="523"/>
      <c r="I684" s="523"/>
      <c r="J684" s="523"/>
      <c r="K684" s="523"/>
      <c r="L684" s="523"/>
      <c r="M684" s="523"/>
      <c r="N684" s="523"/>
    </row>
    <row r="685" spans="1:14" ht="16.5" customHeight="1">
      <c r="A685" s="354" t="s">
        <v>2082</v>
      </c>
      <c r="B685" s="522">
        <f>B!AC605</f>
        <v>0</v>
      </c>
      <c r="C685" s="523"/>
      <c r="D685" s="523"/>
      <c r="E685" s="523"/>
      <c r="F685" s="523"/>
      <c r="G685" s="523"/>
      <c r="H685" s="523"/>
      <c r="I685" s="523"/>
      <c r="J685" s="523"/>
      <c r="K685" s="523"/>
      <c r="L685" s="523"/>
      <c r="M685" s="523"/>
      <c r="N685" s="523"/>
    </row>
    <row r="686" spans="1:14" ht="16.5" customHeight="1">
      <c r="A686" s="354" t="s">
        <v>2083</v>
      </c>
      <c r="B686" s="522">
        <f>B!AC606</f>
        <v>0</v>
      </c>
      <c r="C686" s="523"/>
      <c r="D686" s="523"/>
      <c r="E686" s="523"/>
      <c r="F686" s="523"/>
      <c r="G686" s="523"/>
      <c r="H686" s="523"/>
      <c r="I686" s="523"/>
      <c r="J686" s="523"/>
      <c r="K686" s="523"/>
      <c r="L686" s="523"/>
      <c r="M686" s="523"/>
      <c r="N686" s="523"/>
    </row>
    <row r="687" spans="1:14" ht="16.5" customHeight="1">
      <c r="A687" s="354" t="s">
        <v>2084</v>
      </c>
      <c r="B687" s="522">
        <f>B!AC607</f>
        <v>0</v>
      </c>
      <c r="C687" s="523"/>
      <c r="D687" s="523"/>
      <c r="E687" s="523"/>
      <c r="F687" s="523"/>
      <c r="G687" s="523"/>
      <c r="H687" s="523"/>
      <c r="I687" s="523"/>
      <c r="J687" s="523"/>
      <c r="K687" s="523"/>
      <c r="L687" s="523"/>
      <c r="M687" s="523"/>
      <c r="N687" s="523"/>
    </row>
    <row r="688" spans="1:14" ht="16.5" customHeight="1">
      <c r="A688" s="354" t="s">
        <v>2085</v>
      </c>
      <c r="B688" s="522">
        <f>B!AC608</f>
        <v>0</v>
      </c>
      <c r="C688" s="523"/>
      <c r="D688" s="523"/>
      <c r="E688" s="523"/>
      <c r="F688" s="523"/>
      <c r="G688" s="523"/>
      <c r="H688" s="523"/>
      <c r="I688" s="523"/>
      <c r="J688" s="523"/>
      <c r="K688" s="523"/>
      <c r="L688" s="523"/>
      <c r="M688" s="523"/>
      <c r="N688" s="523"/>
    </row>
    <row r="689" spans="1:14" ht="16.5" customHeight="1">
      <c r="A689" s="354" t="s">
        <v>2086</v>
      </c>
      <c r="B689" s="522">
        <f>B!AC609</f>
        <v>0</v>
      </c>
      <c r="C689" s="523"/>
      <c r="D689" s="523"/>
      <c r="E689" s="523"/>
      <c r="F689" s="523"/>
      <c r="G689" s="523"/>
      <c r="H689" s="523"/>
      <c r="I689" s="523"/>
      <c r="J689" s="523"/>
      <c r="K689" s="523"/>
      <c r="L689" s="523"/>
      <c r="M689" s="523"/>
      <c r="N689" s="523"/>
    </row>
    <row r="690" spans="1:14" ht="16.5" customHeight="1">
      <c r="A690" s="354" t="s">
        <v>2087</v>
      </c>
      <c r="B690" s="522">
        <f>B!AC610</f>
        <v>0</v>
      </c>
      <c r="C690" s="523"/>
      <c r="D690" s="523"/>
      <c r="E690" s="523"/>
      <c r="F690" s="523"/>
      <c r="G690" s="523"/>
      <c r="H690" s="523"/>
      <c r="I690" s="523"/>
      <c r="J690" s="523"/>
      <c r="K690" s="523"/>
      <c r="L690" s="523"/>
      <c r="M690" s="523"/>
      <c r="N690" s="523"/>
    </row>
    <row r="691" spans="1:14" ht="16.5" customHeight="1">
      <c r="A691" s="354" t="s">
        <v>2088</v>
      </c>
      <c r="B691" s="522">
        <f>B!AC611</f>
        <v>0</v>
      </c>
      <c r="C691" s="523"/>
      <c r="D691" s="523"/>
      <c r="E691" s="523"/>
      <c r="F691" s="523"/>
      <c r="G691" s="523"/>
      <c r="H691" s="523"/>
      <c r="I691" s="523"/>
      <c r="J691" s="523"/>
      <c r="K691" s="523"/>
      <c r="L691" s="523"/>
      <c r="M691" s="523"/>
      <c r="N691" s="523"/>
    </row>
    <row r="692" spans="1:14" ht="16.5" customHeight="1">
      <c r="A692" s="354" t="s">
        <v>2089</v>
      </c>
      <c r="B692" s="522">
        <f>B!AC612</f>
        <v>0</v>
      </c>
      <c r="C692" s="523"/>
      <c r="D692" s="523"/>
      <c r="E692" s="523"/>
      <c r="F692" s="523"/>
      <c r="G692" s="523"/>
      <c r="H692" s="523"/>
      <c r="I692" s="523"/>
      <c r="J692" s="523"/>
      <c r="K692" s="523"/>
      <c r="L692" s="523"/>
      <c r="M692" s="523"/>
      <c r="N692" s="523"/>
    </row>
    <row r="693" spans="1:14" ht="16.5" customHeight="1">
      <c r="A693" s="354" t="s">
        <v>2090</v>
      </c>
      <c r="B693" s="522">
        <f>B!AC613</f>
        <v>0</v>
      </c>
      <c r="C693" s="523"/>
      <c r="D693" s="523"/>
      <c r="E693" s="523"/>
      <c r="F693" s="523"/>
      <c r="G693" s="523"/>
      <c r="H693" s="523"/>
      <c r="I693" s="523"/>
      <c r="J693" s="523"/>
      <c r="K693" s="523"/>
      <c r="L693" s="523"/>
      <c r="M693" s="523"/>
      <c r="N693" s="523"/>
    </row>
    <row r="694" spans="1:14" ht="16.5" customHeight="1">
      <c r="A694" s="354" t="s">
        <v>2091</v>
      </c>
      <c r="B694" s="522">
        <f>B!AC614</f>
        <v>0</v>
      </c>
      <c r="C694" s="523"/>
      <c r="D694" s="523"/>
      <c r="E694" s="523"/>
      <c r="F694" s="523"/>
      <c r="G694" s="523"/>
      <c r="H694" s="523"/>
      <c r="I694" s="523"/>
      <c r="J694" s="523"/>
      <c r="K694" s="523"/>
      <c r="L694" s="523"/>
      <c r="M694" s="523"/>
      <c r="N694" s="523"/>
    </row>
    <row r="695" spans="1:14" ht="16.5" customHeight="1">
      <c r="A695" s="354" t="s">
        <v>2092</v>
      </c>
      <c r="B695" s="522">
        <f>B!AC615</f>
        <v>0</v>
      </c>
      <c r="C695" s="523"/>
      <c r="D695" s="523"/>
      <c r="E695" s="523"/>
      <c r="F695" s="523"/>
      <c r="G695" s="523"/>
      <c r="H695" s="523"/>
      <c r="I695" s="523"/>
      <c r="J695" s="523"/>
      <c r="K695" s="523"/>
      <c r="L695" s="523"/>
      <c r="M695" s="523"/>
      <c r="N695" s="523"/>
    </row>
    <row r="696" spans="1:14" ht="16.5" customHeight="1">
      <c r="A696" s="354" t="s">
        <v>2093</v>
      </c>
      <c r="B696" s="522">
        <f>B!AC616</f>
        <v>0</v>
      </c>
      <c r="C696" s="523"/>
      <c r="D696" s="523"/>
      <c r="E696" s="523"/>
      <c r="F696" s="523"/>
      <c r="G696" s="523"/>
      <c r="H696" s="523"/>
      <c r="I696" s="523"/>
      <c r="J696" s="523"/>
      <c r="K696" s="523"/>
      <c r="L696" s="523"/>
      <c r="M696" s="523"/>
      <c r="N696" s="523"/>
    </row>
    <row r="697" spans="1:14" ht="16.5" customHeight="1">
      <c r="A697" s="354" t="s">
        <v>2094</v>
      </c>
      <c r="B697" s="522">
        <f>B!AC617</f>
        <v>0</v>
      </c>
      <c r="C697" s="523"/>
      <c r="D697" s="523"/>
      <c r="E697" s="523"/>
      <c r="F697" s="523"/>
      <c r="G697" s="523"/>
      <c r="H697" s="523"/>
      <c r="I697" s="523"/>
      <c r="J697" s="523"/>
      <c r="K697" s="523"/>
      <c r="L697" s="523"/>
      <c r="M697" s="523"/>
      <c r="N697" s="523"/>
    </row>
    <row r="698" spans="1:14" ht="16.5" customHeight="1">
      <c r="A698" s="354" t="s">
        <v>2095</v>
      </c>
      <c r="B698" s="522">
        <f>B!AC618</f>
        <v>0</v>
      </c>
      <c r="C698" s="523"/>
      <c r="D698" s="523"/>
      <c r="E698" s="523"/>
      <c r="F698" s="523"/>
      <c r="G698" s="523"/>
      <c r="H698" s="523"/>
      <c r="I698" s="523"/>
      <c r="J698" s="523"/>
      <c r="K698" s="523"/>
      <c r="L698" s="523"/>
      <c r="M698" s="523"/>
      <c r="N698" s="523"/>
    </row>
    <row r="699" spans="1:14" ht="16.5" customHeight="1">
      <c r="A699" s="354" t="s">
        <v>2096</v>
      </c>
      <c r="B699" s="522">
        <f>B!AC619</f>
        <v>0</v>
      </c>
      <c r="C699" s="523"/>
      <c r="D699" s="523"/>
      <c r="E699" s="523"/>
      <c r="F699" s="523"/>
      <c r="G699" s="523"/>
      <c r="H699" s="523"/>
      <c r="I699" s="523"/>
      <c r="J699" s="523"/>
      <c r="K699" s="523"/>
      <c r="L699" s="523"/>
      <c r="M699" s="523"/>
      <c r="N699" s="523"/>
    </row>
    <row r="700" spans="1:14" ht="16.5" customHeight="1">
      <c r="A700" s="354" t="s">
        <v>2097</v>
      </c>
      <c r="B700" s="522">
        <f>B!AC620</f>
        <v>0</v>
      </c>
      <c r="C700" s="523"/>
      <c r="D700" s="523"/>
      <c r="E700" s="523"/>
      <c r="F700" s="523"/>
      <c r="G700" s="523"/>
      <c r="H700" s="523"/>
      <c r="I700" s="523"/>
      <c r="J700" s="523"/>
      <c r="K700" s="523"/>
      <c r="L700" s="523"/>
      <c r="M700" s="523"/>
      <c r="N700" s="523"/>
    </row>
    <row r="701" spans="1:14" ht="16.5" customHeight="1">
      <c r="A701" s="354" t="s">
        <v>2098</v>
      </c>
      <c r="B701" s="522">
        <f>B!AC621</f>
        <v>0</v>
      </c>
      <c r="C701" s="523"/>
      <c r="D701" s="523"/>
      <c r="E701" s="523"/>
      <c r="F701" s="523"/>
      <c r="G701" s="523"/>
      <c r="H701" s="523"/>
      <c r="I701" s="523"/>
      <c r="J701" s="523"/>
      <c r="K701" s="523"/>
      <c r="L701" s="523"/>
      <c r="M701" s="523"/>
      <c r="N701" s="523"/>
    </row>
    <row r="702" spans="1:14" ht="16.5" customHeight="1">
      <c r="A702" s="354" t="s">
        <v>2099</v>
      </c>
      <c r="B702" s="522">
        <f>B!AC622</f>
        <v>0</v>
      </c>
      <c r="C702" s="523"/>
      <c r="D702" s="523"/>
      <c r="E702" s="523"/>
      <c r="F702" s="523"/>
      <c r="G702" s="523"/>
      <c r="H702" s="523"/>
      <c r="I702" s="523"/>
      <c r="J702" s="523"/>
      <c r="K702" s="523"/>
      <c r="L702" s="523"/>
      <c r="M702" s="523"/>
      <c r="N702" s="523"/>
    </row>
    <row r="703" spans="1:14" ht="16.5" customHeight="1">
      <c r="A703" s="354" t="s">
        <v>2100</v>
      </c>
      <c r="B703" s="522">
        <f>B!AC623</f>
        <v>0</v>
      </c>
      <c r="C703" s="523"/>
      <c r="D703" s="523"/>
      <c r="E703" s="523"/>
      <c r="F703" s="523"/>
      <c r="G703" s="523"/>
      <c r="H703" s="523"/>
      <c r="I703" s="523"/>
      <c r="J703" s="523"/>
      <c r="K703" s="523"/>
      <c r="L703" s="523"/>
      <c r="M703" s="523"/>
      <c r="N703" s="523"/>
    </row>
    <row r="704" spans="1:14" ht="16.5" customHeight="1">
      <c r="A704" s="354" t="s">
        <v>2101</v>
      </c>
      <c r="B704" s="522">
        <f>B!AC624</f>
        <v>0</v>
      </c>
      <c r="C704" s="523"/>
      <c r="D704" s="523"/>
      <c r="E704" s="523"/>
      <c r="F704" s="523"/>
      <c r="G704" s="523"/>
      <c r="H704" s="523"/>
      <c r="I704" s="523"/>
      <c r="J704" s="523"/>
      <c r="K704" s="523"/>
      <c r="L704" s="523"/>
      <c r="M704" s="523"/>
      <c r="N704" s="523"/>
    </row>
    <row r="705" spans="1:14" ht="16.5" customHeight="1">
      <c r="A705" s="354" t="s">
        <v>2102</v>
      </c>
      <c r="B705" s="522">
        <f>B!AC625</f>
        <v>0</v>
      </c>
      <c r="C705" s="523"/>
      <c r="D705" s="523"/>
      <c r="E705" s="523"/>
      <c r="F705" s="523"/>
      <c r="G705" s="523"/>
      <c r="H705" s="523"/>
      <c r="I705" s="523"/>
      <c r="J705" s="523"/>
      <c r="K705" s="523"/>
      <c r="L705" s="523"/>
      <c r="M705" s="523"/>
      <c r="N705" s="523"/>
    </row>
    <row r="706" spans="1:14" ht="16.5" customHeight="1">
      <c r="A706" s="354" t="s">
        <v>2103</v>
      </c>
      <c r="B706" s="522">
        <f>B!AC626</f>
        <v>0</v>
      </c>
      <c r="C706" s="523"/>
      <c r="D706" s="523"/>
      <c r="E706" s="523"/>
      <c r="F706" s="523"/>
      <c r="G706" s="523"/>
      <c r="H706" s="523"/>
      <c r="I706" s="523"/>
      <c r="J706" s="523"/>
      <c r="K706" s="523"/>
      <c r="L706" s="523"/>
      <c r="M706" s="523"/>
      <c r="N706" s="523"/>
    </row>
    <row r="707" spans="1:14" ht="16.5" customHeight="1">
      <c r="A707" s="354" t="s">
        <v>2104</v>
      </c>
      <c r="B707" s="522">
        <f>B!AC627</f>
        <v>0</v>
      </c>
      <c r="C707" s="523"/>
      <c r="D707" s="523"/>
      <c r="E707" s="523"/>
      <c r="F707" s="523"/>
      <c r="G707" s="523"/>
      <c r="H707" s="523"/>
      <c r="I707" s="523"/>
      <c r="J707" s="523"/>
      <c r="K707" s="523"/>
      <c r="L707" s="523"/>
      <c r="M707" s="523"/>
      <c r="N707" s="523"/>
    </row>
    <row r="708" spans="1:14" ht="16.5" customHeight="1">
      <c r="A708" s="354" t="s">
        <v>2105</v>
      </c>
      <c r="B708" s="522">
        <f>B!AC628</f>
        <v>0</v>
      </c>
      <c r="C708" s="523"/>
      <c r="D708" s="523"/>
      <c r="E708" s="523"/>
      <c r="F708" s="523"/>
      <c r="G708" s="523"/>
      <c r="H708" s="523"/>
      <c r="I708" s="523"/>
      <c r="J708" s="523"/>
      <c r="K708" s="523"/>
      <c r="L708" s="523"/>
      <c r="M708" s="523"/>
      <c r="N708" s="523"/>
    </row>
    <row r="709" spans="1:14" ht="16.5" customHeight="1">
      <c r="A709" s="354" t="s">
        <v>2106</v>
      </c>
      <c r="B709" s="522">
        <f>B!AC629</f>
        <v>0</v>
      </c>
      <c r="C709" s="523"/>
      <c r="D709" s="523"/>
      <c r="E709" s="523"/>
      <c r="F709" s="523"/>
      <c r="G709" s="523"/>
      <c r="H709" s="523"/>
      <c r="I709" s="523"/>
      <c r="J709" s="523"/>
      <c r="K709" s="523"/>
      <c r="L709" s="523"/>
      <c r="M709" s="523"/>
      <c r="N709" s="523"/>
    </row>
    <row r="710" spans="1:14" ht="16.5" customHeight="1">
      <c r="A710" s="354" t="s">
        <v>2107</v>
      </c>
      <c r="B710" s="522">
        <f>B!AC630</f>
        <v>0</v>
      </c>
      <c r="C710" s="523"/>
      <c r="D710" s="523"/>
      <c r="E710" s="523"/>
      <c r="F710" s="523"/>
      <c r="G710" s="523"/>
      <c r="H710" s="523"/>
      <c r="I710" s="523"/>
      <c r="J710" s="523"/>
      <c r="K710" s="523"/>
      <c r="L710" s="523"/>
      <c r="M710" s="523"/>
      <c r="N710" s="523"/>
    </row>
    <row r="711" spans="1:14" ht="16.5" customHeight="1">
      <c r="A711" s="354" t="s">
        <v>2108</v>
      </c>
      <c r="B711" s="522">
        <f>B!AC631</f>
        <v>0</v>
      </c>
      <c r="C711" s="523"/>
      <c r="D711" s="523"/>
      <c r="E711" s="523"/>
      <c r="F711" s="523"/>
      <c r="G711" s="523"/>
      <c r="H711" s="523"/>
      <c r="I711" s="523"/>
      <c r="J711" s="523"/>
      <c r="K711" s="523"/>
      <c r="L711" s="523"/>
      <c r="M711" s="523"/>
      <c r="N711" s="523"/>
    </row>
    <row r="712" spans="1:14" ht="16.5" customHeight="1">
      <c r="A712" s="354" t="s">
        <v>2109</v>
      </c>
      <c r="B712" s="522">
        <f>B!AC632</f>
        <v>0</v>
      </c>
      <c r="C712" s="523"/>
      <c r="D712" s="523"/>
      <c r="E712" s="523"/>
      <c r="F712" s="523"/>
      <c r="G712" s="523"/>
      <c r="H712" s="523"/>
      <c r="I712" s="523"/>
      <c r="J712" s="523"/>
      <c r="K712" s="523"/>
      <c r="L712" s="523"/>
      <c r="M712" s="523"/>
      <c r="N712" s="523"/>
    </row>
    <row r="713" spans="1:14" ht="16.5" customHeight="1">
      <c r="A713" s="354" t="s">
        <v>2110</v>
      </c>
      <c r="B713" s="522">
        <f>B!AC633</f>
        <v>0</v>
      </c>
      <c r="C713" s="523"/>
      <c r="D713" s="523"/>
      <c r="E713" s="523"/>
      <c r="F713" s="523"/>
      <c r="G713" s="523"/>
      <c r="H713" s="523"/>
      <c r="I713" s="523"/>
      <c r="J713" s="523"/>
      <c r="K713" s="523"/>
      <c r="L713" s="523"/>
      <c r="M713" s="523"/>
      <c r="N713" s="523"/>
    </row>
    <row r="714" spans="1:14" ht="16.5" customHeight="1">
      <c r="A714" s="354" t="s">
        <v>2111</v>
      </c>
      <c r="B714" s="522">
        <f>B!AC634</f>
        <v>0</v>
      </c>
      <c r="C714" s="523"/>
      <c r="D714" s="523"/>
      <c r="E714" s="523"/>
      <c r="F714" s="523"/>
      <c r="G714" s="523"/>
      <c r="H714" s="523"/>
      <c r="I714" s="523"/>
      <c r="J714" s="523"/>
      <c r="K714" s="523"/>
      <c r="L714" s="523"/>
      <c r="M714" s="523"/>
      <c r="N714" s="523"/>
    </row>
    <row r="715" spans="1:14" ht="16.5" customHeight="1">
      <c r="A715" s="354" t="s">
        <v>2112</v>
      </c>
      <c r="B715" s="522">
        <f>B!AC635</f>
        <v>0</v>
      </c>
      <c r="C715" s="523"/>
      <c r="D715" s="523"/>
      <c r="E715" s="523"/>
      <c r="F715" s="523"/>
      <c r="G715" s="523"/>
      <c r="H715" s="523"/>
      <c r="I715" s="523"/>
      <c r="J715" s="523"/>
      <c r="K715" s="523"/>
      <c r="L715" s="523"/>
      <c r="M715" s="523"/>
      <c r="N715" s="523"/>
    </row>
    <row r="716" spans="1:14" ht="16.5" customHeight="1">
      <c r="A716" s="354" t="s">
        <v>2113</v>
      </c>
      <c r="B716" s="522">
        <f>B!AC636</f>
        <v>0</v>
      </c>
      <c r="C716" s="523"/>
      <c r="D716" s="523"/>
      <c r="E716" s="523"/>
      <c r="F716" s="523"/>
      <c r="G716" s="523"/>
      <c r="H716" s="523"/>
      <c r="I716" s="523"/>
      <c r="J716" s="523"/>
      <c r="K716" s="523"/>
      <c r="L716" s="523"/>
      <c r="M716" s="523"/>
      <c r="N716" s="523"/>
    </row>
    <row r="717" spans="1:14" ht="16.5" customHeight="1">
      <c r="A717" s="354" t="s">
        <v>2114</v>
      </c>
      <c r="B717" s="522">
        <f>B!AC637</f>
        <v>0</v>
      </c>
      <c r="C717" s="523"/>
      <c r="D717" s="523"/>
      <c r="E717" s="523"/>
      <c r="F717" s="523"/>
      <c r="G717" s="523"/>
      <c r="H717" s="523"/>
      <c r="I717" s="523"/>
      <c r="J717" s="523"/>
      <c r="K717" s="523"/>
      <c r="L717" s="523"/>
      <c r="M717" s="523"/>
      <c r="N717" s="523"/>
    </row>
    <row r="718" spans="1:14" ht="16.5" customHeight="1">
      <c r="A718" s="354" t="s">
        <v>2115</v>
      </c>
      <c r="B718" s="522">
        <f>B!AC638</f>
        <v>0</v>
      </c>
      <c r="C718" s="523"/>
      <c r="D718" s="523"/>
      <c r="E718" s="523"/>
      <c r="F718" s="523"/>
      <c r="G718" s="523"/>
      <c r="H718" s="523"/>
      <c r="I718" s="523"/>
      <c r="J718" s="523"/>
      <c r="K718" s="523"/>
      <c r="L718" s="523"/>
      <c r="M718" s="523"/>
      <c r="N718" s="523"/>
    </row>
    <row r="719" spans="1:14" ht="16.5" customHeight="1">
      <c r="A719" s="354" t="s">
        <v>2116</v>
      </c>
      <c r="B719" s="522">
        <f>B!AC639</f>
        <v>0</v>
      </c>
      <c r="C719" s="523"/>
      <c r="D719" s="523"/>
      <c r="E719" s="523"/>
      <c r="F719" s="523"/>
      <c r="G719" s="523"/>
      <c r="H719" s="523"/>
      <c r="I719" s="523"/>
      <c r="J719" s="523"/>
      <c r="K719" s="523"/>
      <c r="L719" s="523"/>
      <c r="M719" s="523"/>
      <c r="N719" s="523"/>
    </row>
    <row r="720" spans="1:14" ht="16.5" customHeight="1">
      <c r="A720" s="354" t="s">
        <v>2117</v>
      </c>
      <c r="B720" s="522">
        <f>B!AC640</f>
        <v>0</v>
      </c>
      <c r="C720" s="523"/>
      <c r="D720" s="523"/>
      <c r="E720" s="523"/>
      <c r="F720" s="523"/>
      <c r="G720" s="523"/>
      <c r="H720" s="523"/>
      <c r="I720" s="523"/>
      <c r="J720" s="523"/>
      <c r="K720" s="523"/>
      <c r="L720" s="523"/>
      <c r="M720" s="523"/>
      <c r="N720" s="523"/>
    </row>
    <row r="721" spans="1:14" ht="16.5" customHeight="1">
      <c r="A721" s="354" t="s">
        <v>2118</v>
      </c>
      <c r="B721" s="522">
        <f>B!AC641</f>
        <v>0</v>
      </c>
      <c r="C721" s="523"/>
      <c r="D721" s="523"/>
      <c r="E721" s="523"/>
      <c r="F721" s="523"/>
      <c r="G721" s="523"/>
      <c r="H721" s="523"/>
      <c r="I721" s="523"/>
      <c r="J721" s="523"/>
      <c r="K721" s="523"/>
      <c r="L721" s="523"/>
      <c r="M721" s="523"/>
      <c r="N721" s="523"/>
    </row>
    <row r="722" spans="1:14" ht="16.5" customHeight="1">
      <c r="A722" s="354" t="s">
        <v>2119</v>
      </c>
      <c r="B722" s="522">
        <f>B!AC642</f>
        <v>0</v>
      </c>
      <c r="C722" s="523"/>
      <c r="D722" s="523"/>
      <c r="E722" s="523"/>
      <c r="F722" s="523"/>
      <c r="G722" s="523"/>
      <c r="H722" s="523"/>
      <c r="I722" s="523"/>
      <c r="J722" s="523"/>
      <c r="K722" s="523"/>
      <c r="L722" s="523"/>
      <c r="M722" s="523"/>
      <c r="N722" s="523"/>
    </row>
    <row r="723" spans="1:14" ht="16.5" customHeight="1">
      <c r="A723" s="354" t="s">
        <v>2120</v>
      </c>
      <c r="B723" s="522">
        <f>B!AC643</f>
        <v>0</v>
      </c>
      <c r="C723" s="523"/>
      <c r="D723" s="523"/>
      <c r="E723" s="523"/>
      <c r="F723" s="523"/>
      <c r="G723" s="523"/>
      <c r="H723" s="523"/>
      <c r="I723" s="523"/>
      <c r="J723" s="523"/>
      <c r="K723" s="523"/>
      <c r="L723" s="523"/>
      <c r="M723" s="523"/>
      <c r="N723" s="523"/>
    </row>
    <row r="724" spans="1:14" ht="16.5" customHeight="1">
      <c r="A724" s="354" t="s">
        <v>2121</v>
      </c>
      <c r="B724" s="522">
        <f>B!AC644</f>
        <v>0</v>
      </c>
      <c r="C724" s="523"/>
      <c r="D724" s="523"/>
      <c r="E724" s="523"/>
      <c r="F724" s="523"/>
      <c r="G724" s="523"/>
      <c r="H724" s="523"/>
      <c r="I724" s="523"/>
      <c r="J724" s="523"/>
      <c r="K724" s="523"/>
      <c r="L724" s="523"/>
      <c r="M724" s="523"/>
      <c r="N724" s="523"/>
    </row>
    <row r="725" spans="1:14" ht="16.5" customHeight="1">
      <c r="A725" s="354" t="s">
        <v>2122</v>
      </c>
      <c r="B725" s="522">
        <f>B!AC645</f>
        <v>0</v>
      </c>
      <c r="C725" s="523"/>
      <c r="D725" s="523"/>
      <c r="E725" s="523"/>
      <c r="F725" s="523"/>
      <c r="G725" s="523"/>
      <c r="H725" s="523"/>
      <c r="I725" s="523"/>
      <c r="J725" s="523"/>
      <c r="K725" s="523"/>
      <c r="L725" s="523"/>
      <c r="M725" s="523"/>
      <c r="N725" s="523"/>
    </row>
    <row r="726" spans="1:14" ht="16.5" customHeight="1">
      <c r="A726" s="354" t="s">
        <v>2123</v>
      </c>
      <c r="B726" s="522">
        <f>B!AC646</f>
        <v>0</v>
      </c>
      <c r="C726" s="523"/>
      <c r="D726" s="523"/>
      <c r="E726" s="523"/>
      <c r="F726" s="523"/>
      <c r="G726" s="523"/>
      <c r="H726" s="523"/>
      <c r="I726" s="523"/>
      <c r="J726" s="523"/>
      <c r="K726" s="523"/>
      <c r="L726" s="523"/>
      <c r="M726" s="523"/>
      <c r="N726" s="523"/>
    </row>
    <row r="727" spans="1:14" ht="16.5" customHeight="1">
      <c r="A727" s="354" t="s">
        <v>2124</v>
      </c>
      <c r="B727" s="522">
        <f>B!AC647</f>
        <v>0</v>
      </c>
      <c r="C727" s="523"/>
      <c r="D727" s="523"/>
      <c r="E727" s="523"/>
      <c r="F727" s="523"/>
      <c r="G727" s="523"/>
      <c r="H727" s="523"/>
      <c r="I727" s="523"/>
      <c r="J727" s="523"/>
      <c r="K727" s="523"/>
      <c r="L727" s="523"/>
      <c r="M727" s="523"/>
      <c r="N727" s="523"/>
    </row>
    <row r="728" spans="1:14" ht="16.5" customHeight="1">
      <c r="A728" s="354" t="s">
        <v>2125</v>
      </c>
      <c r="B728" s="522">
        <f>B!AC648</f>
        <v>0</v>
      </c>
      <c r="C728" s="523"/>
      <c r="D728" s="523"/>
      <c r="E728" s="523"/>
      <c r="F728" s="523"/>
      <c r="G728" s="523"/>
      <c r="H728" s="523"/>
      <c r="I728" s="523"/>
      <c r="J728" s="523"/>
      <c r="K728" s="523"/>
      <c r="L728" s="523"/>
      <c r="M728" s="523"/>
      <c r="N728" s="523"/>
    </row>
    <row r="729" spans="1:14" ht="16.5" customHeight="1">
      <c r="A729" s="354" t="s">
        <v>2126</v>
      </c>
      <c r="B729" s="522">
        <f>B!AC649</f>
        <v>0</v>
      </c>
      <c r="C729" s="523"/>
      <c r="D729" s="523"/>
      <c r="E729" s="523"/>
      <c r="F729" s="523"/>
      <c r="G729" s="523"/>
      <c r="H729" s="523"/>
      <c r="I729" s="523"/>
      <c r="J729" s="523"/>
      <c r="K729" s="523"/>
      <c r="L729" s="523"/>
      <c r="M729" s="523"/>
      <c r="N729" s="523"/>
    </row>
    <row r="730" spans="1:14" ht="16.5" customHeight="1">
      <c r="A730" s="354" t="s">
        <v>2127</v>
      </c>
      <c r="B730" s="522">
        <f>B!AC650</f>
        <v>0</v>
      </c>
      <c r="C730" s="523"/>
      <c r="D730" s="523"/>
      <c r="E730" s="523"/>
      <c r="F730" s="523"/>
      <c r="G730" s="523"/>
      <c r="H730" s="523"/>
      <c r="I730" s="523"/>
      <c r="J730" s="523"/>
      <c r="K730" s="523"/>
      <c r="L730" s="523"/>
      <c r="M730" s="523"/>
      <c r="N730" s="523"/>
    </row>
    <row r="731" spans="1:14" ht="16.5" customHeight="1">
      <c r="A731" s="354" t="s">
        <v>2128</v>
      </c>
      <c r="B731" s="522">
        <f>B!AC651</f>
        <v>0</v>
      </c>
      <c r="C731" s="523"/>
      <c r="D731" s="523"/>
      <c r="E731" s="523"/>
      <c r="F731" s="523"/>
      <c r="G731" s="523"/>
      <c r="H731" s="523"/>
      <c r="I731" s="523"/>
      <c r="J731" s="523"/>
      <c r="K731" s="523"/>
      <c r="L731" s="523"/>
      <c r="M731" s="523"/>
      <c r="N731" s="523"/>
    </row>
    <row r="732" spans="1:14" ht="16.5" customHeight="1">
      <c r="A732" s="354" t="s">
        <v>2129</v>
      </c>
      <c r="B732" s="522">
        <f>B!AC652</f>
        <v>0</v>
      </c>
      <c r="C732" s="523"/>
      <c r="D732" s="523"/>
      <c r="E732" s="523"/>
      <c r="F732" s="523"/>
      <c r="G732" s="523"/>
      <c r="H732" s="523"/>
      <c r="I732" s="523"/>
      <c r="J732" s="523"/>
      <c r="K732" s="523"/>
      <c r="L732" s="523"/>
      <c r="M732" s="523"/>
      <c r="N732" s="523"/>
    </row>
    <row r="733" spans="1:14" ht="16.5" customHeight="1">
      <c r="A733" s="354" t="s">
        <v>2130</v>
      </c>
      <c r="B733" s="522">
        <f>B!AC653</f>
        <v>0</v>
      </c>
      <c r="C733" s="523"/>
      <c r="D733" s="523"/>
      <c r="E733" s="523"/>
      <c r="F733" s="523"/>
      <c r="G733" s="523"/>
      <c r="H733" s="523"/>
      <c r="I733" s="523"/>
      <c r="J733" s="523"/>
      <c r="K733" s="523"/>
      <c r="L733" s="523"/>
      <c r="M733" s="523"/>
      <c r="N733" s="523"/>
    </row>
    <row r="734" spans="1:14" ht="16.5" customHeight="1">
      <c r="A734" s="354" t="s">
        <v>2131</v>
      </c>
      <c r="B734" s="522">
        <f>B!AC654</f>
        <v>0</v>
      </c>
      <c r="C734" s="523"/>
      <c r="D734" s="523"/>
      <c r="E734" s="523"/>
      <c r="F734" s="523"/>
      <c r="G734" s="523"/>
      <c r="H734" s="523"/>
      <c r="I734" s="523"/>
      <c r="J734" s="523"/>
      <c r="K734" s="523"/>
      <c r="L734" s="523"/>
      <c r="M734" s="523"/>
      <c r="N734" s="523"/>
    </row>
    <row r="735" spans="1:14" ht="16.5" customHeight="1">
      <c r="A735" s="354" t="s">
        <v>2132</v>
      </c>
      <c r="B735" s="522">
        <f>B!AC655</f>
        <v>0</v>
      </c>
      <c r="C735" s="523"/>
      <c r="D735" s="523"/>
      <c r="E735" s="523"/>
      <c r="F735" s="523"/>
      <c r="G735" s="523"/>
      <c r="H735" s="523"/>
      <c r="I735" s="523"/>
      <c r="J735" s="523"/>
      <c r="K735" s="523"/>
      <c r="L735" s="523"/>
      <c r="M735" s="523"/>
      <c r="N735" s="523"/>
    </row>
    <row r="736" spans="1:14" ht="16.5" customHeight="1">
      <c r="A736" s="354" t="s">
        <v>2133</v>
      </c>
      <c r="B736" s="522">
        <f>B!AC656</f>
        <v>0</v>
      </c>
      <c r="C736" s="523"/>
      <c r="D736" s="523"/>
      <c r="E736" s="523"/>
      <c r="F736" s="523"/>
      <c r="G736" s="523"/>
      <c r="H736" s="523"/>
      <c r="I736" s="523"/>
      <c r="J736" s="523"/>
      <c r="K736" s="523"/>
      <c r="L736" s="523"/>
      <c r="M736" s="523"/>
      <c r="N736" s="523"/>
    </row>
    <row r="737" spans="1:14" ht="16.5" customHeight="1">
      <c r="A737" s="354" t="s">
        <v>2134</v>
      </c>
      <c r="B737" s="522">
        <f>B!AC657</f>
        <v>0</v>
      </c>
      <c r="C737" s="523"/>
      <c r="D737" s="523"/>
      <c r="E737" s="523"/>
      <c r="F737" s="523"/>
      <c r="G737" s="523"/>
      <c r="H737" s="523"/>
      <c r="I737" s="523"/>
      <c r="J737" s="523"/>
      <c r="K737" s="523"/>
      <c r="L737" s="523"/>
      <c r="M737" s="523"/>
      <c r="N737" s="523"/>
    </row>
    <row r="738" spans="1:14" ht="16.5" customHeight="1">
      <c r="A738" s="354" t="s">
        <v>2135</v>
      </c>
      <c r="B738" s="522">
        <f>B!AC658</f>
        <v>0</v>
      </c>
      <c r="C738" s="523"/>
      <c r="D738" s="523"/>
      <c r="E738" s="523"/>
      <c r="F738" s="523"/>
      <c r="G738" s="523"/>
      <c r="H738" s="523"/>
      <c r="I738" s="523"/>
      <c r="J738" s="523"/>
      <c r="K738" s="523"/>
      <c r="L738" s="523"/>
      <c r="M738" s="523"/>
      <c r="N738" s="523"/>
    </row>
    <row r="739" spans="1:14" ht="16.5" customHeight="1">
      <c r="A739" s="354" t="s">
        <v>2136</v>
      </c>
      <c r="B739" s="522">
        <f>B!AC659</f>
        <v>0</v>
      </c>
      <c r="C739" s="523"/>
      <c r="D739" s="523"/>
      <c r="E739" s="523"/>
      <c r="F739" s="523"/>
      <c r="G739" s="523"/>
      <c r="H739" s="523"/>
      <c r="I739" s="523"/>
      <c r="J739" s="523"/>
      <c r="K739" s="523"/>
      <c r="L739" s="523"/>
      <c r="M739" s="523"/>
      <c r="N739" s="523"/>
    </row>
    <row r="740" spans="1:14" ht="16.5" customHeight="1">
      <c r="A740" s="354" t="s">
        <v>2137</v>
      </c>
      <c r="B740" s="522">
        <f>B!AC660</f>
        <v>0</v>
      </c>
      <c r="C740" s="523"/>
      <c r="D740" s="523"/>
      <c r="E740" s="523"/>
      <c r="F740" s="523"/>
      <c r="G740" s="523"/>
      <c r="H740" s="523"/>
      <c r="I740" s="523"/>
      <c r="J740" s="523"/>
      <c r="K740" s="523"/>
      <c r="L740" s="523"/>
      <c r="M740" s="523"/>
      <c r="N740" s="523"/>
    </row>
    <row r="741" spans="1:14" ht="16.5" customHeight="1">
      <c r="A741" s="354" t="s">
        <v>2138</v>
      </c>
      <c r="B741" s="522">
        <f>B!AC661</f>
        <v>0</v>
      </c>
      <c r="C741" s="523"/>
      <c r="D741" s="523"/>
      <c r="E741" s="523"/>
      <c r="F741" s="523"/>
      <c r="G741" s="523"/>
      <c r="H741" s="523"/>
      <c r="I741" s="523"/>
      <c r="J741" s="523"/>
      <c r="K741" s="523"/>
      <c r="L741" s="523"/>
      <c r="M741" s="523"/>
      <c r="N741" s="523"/>
    </row>
    <row r="742" spans="1:14" ht="16.5" customHeight="1">
      <c r="A742" s="354" t="s">
        <v>2139</v>
      </c>
      <c r="B742" s="522">
        <f>B!AC662</f>
        <v>0</v>
      </c>
      <c r="C742" s="523"/>
      <c r="D742" s="523"/>
      <c r="E742" s="523"/>
      <c r="F742" s="523"/>
      <c r="G742" s="523"/>
      <c r="H742" s="523"/>
      <c r="I742" s="523"/>
      <c r="J742" s="523"/>
      <c r="K742" s="523"/>
      <c r="L742" s="523"/>
      <c r="M742" s="523"/>
      <c r="N742" s="523"/>
    </row>
    <row r="743" spans="1:14" ht="16.5" customHeight="1">
      <c r="A743" s="354" t="s">
        <v>2140</v>
      </c>
      <c r="B743" s="522">
        <f>B!AC663</f>
        <v>0</v>
      </c>
      <c r="C743" s="523"/>
      <c r="D743" s="523"/>
      <c r="E743" s="523"/>
      <c r="F743" s="523"/>
      <c r="G743" s="523"/>
      <c r="H743" s="523"/>
      <c r="I743" s="523"/>
      <c r="J743" s="523"/>
      <c r="K743" s="523"/>
      <c r="L743" s="523"/>
      <c r="M743" s="523"/>
      <c r="N743" s="523"/>
    </row>
    <row r="744" spans="1:14" ht="16.5" customHeight="1">
      <c r="A744" s="354" t="s">
        <v>2141</v>
      </c>
      <c r="B744" s="522">
        <f>B!AC664</f>
        <v>0</v>
      </c>
      <c r="C744" s="523"/>
      <c r="D744" s="523"/>
      <c r="E744" s="523"/>
      <c r="F744" s="523"/>
      <c r="G744" s="523"/>
      <c r="H744" s="523"/>
      <c r="I744" s="523"/>
      <c r="J744" s="523"/>
      <c r="K744" s="523"/>
      <c r="L744" s="523"/>
      <c r="M744" s="523"/>
      <c r="N744" s="523"/>
    </row>
    <row r="745" spans="1:14" ht="16.5" customHeight="1">
      <c r="A745" s="354" t="s">
        <v>2142</v>
      </c>
      <c r="B745" s="522">
        <f>B!AC665</f>
        <v>0</v>
      </c>
      <c r="C745" s="523"/>
      <c r="D745" s="523"/>
      <c r="E745" s="523"/>
      <c r="F745" s="523"/>
      <c r="G745" s="523"/>
      <c r="H745" s="523"/>
      <c r="I745" s="523"/>
      <c r="J745" s="523"/>
      <c r="K745" s="523"/>
      <c r="L745" s="523"/>
      <c r="M745" s="523"/>
      <c r="N745" s="523"/>
    </row>
    <row r="746" spans="1:14" ht="16.5" customHeight="1">
      <c r="A746" s="354" t="s">
        <v>2143</v>
      </c>
      <c r="B746" s="522">
        <f>B!AC666</f>
        <v>0</v>
      </c>
      <c r="C746" s="523"/>
      <c r="D746" s="523"/>
      <c r="E746" s="523"/>
      <c r="F746" s="523"/>
      <c r="G746" s="523"/>
      <c r="H746" s="523"/>
      <c r="I746" s="523"/>
      <c r="J746" s="523"/>
      <c r="K746" s="523"/>
      <c r="L746" s="523"/>
      <c r="M746" s="523"/>
      <c r="N746" s="523"/>
    </row>
    <row r="747" spans="1:14" ht="16.5" customHeight="1">
      <c r="A747" s="354" t="s">
        <v>2144</v>
      </c>
      <c r="B747" s="522">
        <f>B!AC667</f>
        <v>0</v>
      </c>
      <c r="C747" s="523"/>
      <c r="D747" s="523"/>
      <c r="E747" s="523"/>
      <c r="F747" s="523"/>
      <c r="G747" s="523"/>
      <c r="H747" s="523"/>
      <c r="I747" s="523"/>
      <c r="J747" s="523"/>
      <c r="K747" s="523"/>
      <c r="L747" s="523"/>
      <c r="M747" s="523"/>
      <c r="N747" s="523"/>
    </row>
    <row r="748" spans="1:14" ht="16.5" customHeight="1">
      <c r="A748" s="354" t="s">
        <v>2145</v>
      </c>
      <c r="B748" s="522">
        <f>B!AC668</f>
        <v>0</v>
      </c>
      <c r="C748" s="523"/>
      <c r="D748" s="523"/>
      <c r="E748" s="523"/>
      <c r="F748" s="523"/>
      <c r="G748" s="523"/>
      <c r="H748" s="523"/>
      <c r="I748" s="523"/>
      <c r="J748" s="523"/>
      <c r="K748" s="523"/>
      <c r="L748" s="523"/>
      <c r="M748" s="523"/>
      <c r="N748" s="523"/>
    </row>
    <row r="749" spans="1:14" ht="16.5" customHeight="1">
      <c r="A749" s="354" t="s">
        <v>2146</v>
      </c>
      <c r="B749" s="522">
        <f>B!AC669</f>
        <v>0</v>
      </c>
      <c r="C749" s="523"/>
      <c r="D749" s="523"/>
      <c r="E749" s="523"/>
      <c r="F749" s="523"/>
      <c r="G749" s="523"/>
      <c r="H749" s="523"/>
      <c r="I749" s="523"/>
      <c r="J749" s="523"/>
      <c r="K749" s="523"/>
      <c r="L749" s="523"/>
      <c r="M749" s="523"/>
      <c r="N749" s="523"/>
    </row>
    <row r="750" spans="1:14" ht="16.5" customHeight="1">
      <c r="A750" s="354" t="s">
        <v>2147</v>
      </c>
      <c r="B750" s="522">
        <f>B!AC670</f>
        <v>0</v>
      </c>
      <c r="C750" s="523"/>
      <c r="D750" s="523"/>
      <c r="E750" s="523"/>
      <c r="F750" s="523"/>
      <c r="G750" s="523"/>
      <c r="H750" s="523"/>
      <c r="I750" s="523"/>
      <c r="J750" s="523"/>
      <c r="K750" s="523"/>
      <c r="L750" s="523"/>
      <c r="M750" s="523"/>
      <c r="N750" s="523"/>
    </row>
    <row r="751" spans="1:14" ht="16.5" customHeight="1">
      <c r="A751" s="354" t="s">
        <v>2148</v>
      </c>
      <c r="B751" s="522">
        <f>B!AC671</f>
        <v>0</v>
      </c>
      <c r="C751" s="523"/>
      <c r="D751" s="523"/>
      <c r="E751" s="523"/>
      <c r="F751" s="523"/>
      <c r="G751" s="523"/>
      <c r="H751" s="523"/>
      <c r="I751" s="523"/>
      <c r="J751" s="523"/>
      <c r="K751" s="523"/>
      <c r="L751" s="523"/>
      <c r="M751" s="523"/>
      <c r="N751" s="523"/>
    </row>
    <row r="752" spans="1:14" ht="16.5" customHeight="1">
      <c r="A752" s="354" t="s">
        <v>2149</v>
      </c>
      <c r="B752" s="522">
        <f>B!AC672</f>
        <v>0</v>
      </c>
      <c r="C752" s="523"/>
      <c r="D752" s="523"/>
      <c r="E752" s="523"/>
      <c r="F752" s="523"/>
      <c r="G752" s="523"/>
      <c r="H752" s="523"/>
      <c r="I752" s="523"/>
      <c r="J752" s="523"/>
      <c r="K752" s="523"/>
      <c r="L752" s="523"/>
      <c r="M752" s="523"/>
      <c r="N752" s="523"/>
    </row>
    <row r="753" spans="1:14" ht="16.5" customHeight="1">
      <c r="A753" s="354" t="s">
        <v>2150</v>
      </c>
      <c r="B753" s="522">
        <f>B!AC673</f>
        <v>0</v>
      </c>
      <c r="C753" s="523"/>
      <c r="D753" s="523"/>
      <c r="E753" s="523"/>
      <c r="F753" s="523"/>
      <c r="G753" s="523"/>
      <c r="H753" s="523"/>
      <c r="I753" s="523"/>
      <c r="J753" s="523"/>
      <c r="K753" s="523"/>
      <c r="L753" s="523"/>
      <c r="M753" s="523"/>
      <c r="N753" s="523"/>
    </row>
    <row r="754" spans="1:14" ht="16.5" customHeight="1">
      <c r="A754" s="354" t="s">
        <v>2151</v>
      </c>
      <c r="B754" s="522">
        <f>B!AC674</f>
        <v>0</v>
      </c>
      <c r="C754" s="523"/>
      <c r="D754" s="523"/>
      <c r="E754" s="523"/>
      <c r="F754" s="523"/>
      <c r="G754" s="523"/>
      <c r="H754" s="523"/>
      <c r="I754" s="523"/>
      <c r="J754" s="523"/>
      <c r="K754" s="523"/>
      <c r="L754" s="523"/>
      <c r="M754" s="523"/>
      <c r="N754" s="523"/>
    </row>
    <row r="755" spans="1:14" ht="16.5" customHeight="1">
      <c r="A755" s="354" t="s">
        <v>2152</v>
      </c>
      <c r="B755" s="522">
        <f>B!AC675</f>
        <v>0</v>
      </c>
      <c r="C755" s="523"/>
      <c r="D755" s="523"/>
      <c r="E755" s="523"/>
      <c r="F755" s="523"/>
      <c r="G755" s="523"/>
      <c r="H755" s="523"/>
      <c r="I755" s="523"/>
      <c r="J755" s="523"/>
      <c r="K755" s="523"/>
      <c r="L755" s="523"/>
      <c r="M755" s="523"/>
      <c r="N755" s="523"/>
    </row>
    <row r="756" spans="1:14" ht="16.5" customHeight="1">
      <c r="A756" s="354" t="s">
        <v>2153</v>
      </c>
      <c r="B756" s="522">
        <f>B!AC676</f>
        <v>0</v>
      </c>
      <c r="C756" s="523"/>
      <c r="D756" s="523"/>
      <c r="E756" s="523"/>
      <c r="F756" s="523"/>
      <c r="G756" s="523"/>
      <c r="H756" s="523"/>
      <c r="I756" s="523"/>
      <c r="J756" s="523"/>
      <c r="K756" s="523"/>
      <c r="L756" s="523"/>
      <c r="M756" s="523"/>
      <c r="N756" s="523"/>
    </row>
    <row r="757" spans="1:14" ht="16.5" customHeight="1">
      <c r="A757" s="354" t="s">
        <v>2154</v>
      </c>
      <c r="B757" s="522">
        <f>B!AC677</f>
        <v>0</v>
      </c>
      <c r="C757" s="523"/>
      <c r="D757" s="523"/>
      <c r="E757" s="523"/>
      <c r="F757" s="523"/>
      <c r="G757" s="523"/>
      <c r="H757" s="523"/>
      <c r="I757" s="523"/>
      <c r="J757" s="523"/>
      <c r="K757" s="523"/>
      <c r="L757" s="523"/>
      <c r="M757" s="523"/>
      <c r="N757" s="523"/>
    </row>
    <row r="758" spans="1:14" ht="16.5" customHeight="1">
      <c r="A758" s="354" t="s">
        <v>2155</v>
      </c>
      <c r="B758" s="522">
        <f>B!AC678</f>
        <v>0</v>
      </c>
      <c r="C758" s="523"/>
      <c r="D758" s="523"/>
      <c r="E758" s="523"/>
      <c r="F758" s="523"/>
      <c r="G758" s="523"/>
      <c r="H758" s="523"/>
      <c r="I758" s="523"/>
      <c r="J758" s="523"/>
      <c r="K758" s="523"/>
      <c r="L758" s="523"/>
      <c r="M758" s="523"/>
      <c r="N758" s="523"/>
    </row>
    <row r="759" spans="1:14" ht="16.5" customHeight="1">
      <c r="A759" s="354" t="s">
        <v>2156</v>
      </c>
      <c r="B759" s="522">
        <f>B!AC679</f>
        <v>0</v>
      </c>
      <c r="C759" s="523"/>
      <c r="D759" s="523"/>
      <c r="E759" s="523"/>
      <c r="F759" s="523"/>
      <c r="G759" s="523"/>
      <c r="H759" s="523"/>
      <c r="I759" s="523"/>
      <c r="J759" s="523"/>
      <c r="K759" s="523"/>
      <c r="L759" s="523"/>
      <c r="M759" s="523"/>
      <c r="N759" s="523"/>
    </row>
    <row r="760" spans="1:14" ht="16.5" customHeight="1">
      <c r="A760" s="354" t="s">
        <v>2157</v>
      </c>
      <c r="B760" s="522">
        <f>B!AC680</f>
        <v>0</v>
      </c>
      <c r="C760" s="523"/>
      <c r="D760" s="523"/>
      <c r="E760" s="523"/>
      <c r="F760" s="523"/>
      <c r="G760" s="523"/>
      <c r="H760" s="523"/>
      <c r="I760" s="523"/>
      <c r="J760" s="523"/>
      <c r="K760" s="523"/>
      <c r="L760" s="523"/>
      <c r="M760" s="523"/>
      <c r="N760" s="523"/>
    </row>
    <row r="761" spans="1:14" ht="16.5" customHeight="1">
      <c r="A761" s="354" t="s">
        <v>2158</v>
      </c>
      <c r="B761" s="522">
        <f>B!AC681</f>
        <v>0</v>
      </c>
      <c r="C761" s="523"/>
      <c r="D761" s="523"/>
      <c r="E761" s="523"/>
      <c r="F761" s="523"/>
      <c r="G761" s="523"/>
      <c r="H761" s="523"/>
      <c r="I761" s="523"/>
      <c r="J761" s="523"/>
      <c r="K761" s="523"/>
      <c r="L761" s="523"/>
      <c r="M761" s="523"/>
      <c r="N761" s="523"/>
    </row>
    <row r="762" spans="1:14" ht="16.5" customHeight="1">
      <c r="A762" s="354" t="s">
        <v>2159</v>
      </c>
      <c r="B762" s="522">
        <f>B!AC682</f>
        <v>0</v>
      </c>
      <c r="C762" s="523"/>
      <c r="D762" s="523"/>
      <c r="E762" s="523"/>
      <c r="F762" s="523"/>
      <c r="G762" s="523"/>
      <c r="H762" s="523"/>
      <c r="I762" s="523"/>
      <c r="J762" s="523"/>
      <c r="K762" s="523"/>
      <c r="L762" s="523"/>
      <c r="M762" s="523"/>
      <c r="N762" s="523"/>
    </row>
    <row r="763" spans="1:14" ht="16.5" customHeight="1">
      <c r="A763" s="354" t="s">
        <v>2160</v>
      </c>
      <c r="B763" s="522">
        <f>B!AC683</f>
        <v>0</v>
      </c>
      <c r="C763" s="523"/>
      <c r="D763" s="523"/>
      <c r="E763" s="523"/>
      <c r="F763" s="523"/>
      <c r="G763" s="523"/>
      <c r="H763" s="523"/>
      <c r="I763" s="523"/>
      <c r="J763" s="523"/>
      <c r="K763" s="523"/>
      <c r="L763" s="523"/>
      <c r="M763" s="523"/>
      <c r="N763" s="523"/>
    </row>
    <row r="764" spans="1:14" ht="16.5" customHeight="1">
      <c r="A764" s="354" t="s">
        <v>2161</v>
      </c>
      <c r="B764" s="522">
        <f>B!AC684</f>
        <v>0</v>
      </c>
      <c r="C764" s="523"/>
      <c r="D764" s="523"/>
      <c r="E764" s="523"/>
      <c r="F764" s="523"/>
      <c r="G764" s="523"/>
      <c r="H764" s="523"/>
      <c r="I764" s="523"/>
      <c r="J764" s="523"/>
      <c r="K764" s="523"/>
      <c r="L764" s="523"/>
      <c r="M764" s="523"/>
      <c r="N764" s="523"/>
    </row>
    <row r="765" spans="1:14" ht="16.5" customHeight="1">
      <c r="A765" s="354" t="s">
        <v>2162</v>
      </c>
      <c r="B765" s="522">
        <f>B!AC685</f>
        <v>0</v>
      </c>
      <c r="C765" s="523"/>
      <c r="D765" s="523"/>
      <c r="E765" s="523"/>
      <c r="F765" s="523"/>
      <c r="G765" s="523"/>
      <c r="H765" s="523"/>
      <c r="I765" s="523"/>
      <c r="J765" s="523"/>
      <c r="K765" s="523"/>
      <c r="L765" s="523"/>
      <c r="M765" s="523"/>
      <c r="N765" s="523"/>
    </row>
    <row r="766" spans="1:14" ht="16.5" customHeight="1">
      <c r="A766" s="354" t="s">
        <v>2163</v>
      </c>
      <c r="B766" s="522">
        <f>B!AC686</f>
        <v>0</v>
      </c>
      <c r="C766" s="523"/>
      <c r="D766" s="523"/>
      <c r="E766" s="523"/>
      <c r="F766" s="523"/>
      <c r="G766" s="523"/>
      <c r="H766" s="523"/>
      <c r="I766" s="523"/>
      <c r="J766" s="523"/>
      <c r="K766" s="523"/>
      <c r="L766" s="523"/>
      <c r="M766" s="523"/>
      <c r="N766" s="523"/>
    </row>
    <row r="767" spans="1:14" ht="16.5" customHeight="1">
      <c r="A767" s="354" t="s">
        <v>2164</v>
      </c>
      <c r="B767" s="522">
        <f>B!AC687</f>
        <v>0</v>
      </c>
      <c r="C767" s="523"/>
      <c r="D767" s="523"/>
      <c r="E767" s="523"/>
      <c r="F767" s="523"/>
      <c r="G767" s="523"/>
      <c r="H767" s="523"/>
      <c r="I767" s="523"/>
      <c r="J767" s="523"/>
      <c r="K767" s="523"/>
      <c r="L767" s="523"/>
      <c r="M767" s="523"/>
      <c r="N767" s="523"/>
    </row>
    <row r="768" spans="1:14" ht="16.5" customHeight="1">
      <c r="A768" s="354" t="s">
        <v>2165</v>
      </c>
      <c r="B768" s="522">
        <f>B!AC688</f>
        <v>0</v>
      </c>
      <c r="C768" s="523"/>
      <c r="D768" s="523"/>
      <c r="E768" s="523"/>
      <c r="F768" s="523"/>
      <c r="G768" s="523"/>
      <c r="H768" s="523"/>
      <c r="I768" s="523"/>
      <c r="J768" s="523"/>
      <c r="K768" s="523"/>
      <c r="L768" s="523"/>
      <c r="M768" s="523"/>
      <c r="N768" s="523"/>
    </row>
    <row r="769" spans="1:14" ht="16.5" customHeight="1">
      <c r="A769" s="354" t="s">
        <v>2166</v>
      </c>
      <c r="B769" s="522">
        <f>B!AC689</f>
        <v>0</v>
      </c>
      <c r="C769" s="523"/>
      <c r="D769" s="523"/>
      <c r="E769" s="523"/>
      <c r="F769" s="523"/>
      <c r="G769" s="523"/>
      <c r="H769" s="523"/>
      <c r="I769" s="523"/>
      <c r="J769" s="523"/>
      <c r="K769" s="523"/>
      <c r="L769" s="523"/>
      <c r="M769" s="523"/>
      <c r="N769" s="523"/>
    </row>
    <row r="770" spans="1:14" ht="16.5" customHeight="1">
      <c r="A770" s="354" t="s">
        <v>2167</v>
      </c>
      <c r="B770" s="522">
        <f>B!AC690</f>
        <v>0</v>
      </c>
      <c r="C770" s="523"/>
      <c r="D770" s="523"/>
      <c r="E770" s="523"/>
      <c r="F770" s="523"/>
      <c r="G770" s="523"/>
      <c r="H770" s="523"/>
      <c r="I770" s="523"/>
      <c r="J770" s="523"/>
      <c r="K770" s="523"/>
      <c r="L770" s="523"/>
      <c r="M770" s="523"/>
      <c r="N770" s="523"/>
    </row>
    <row r="771" spans="1:14" ht="16.5" customHeight="1">
      <c r="A771" s="354" t="s">
        <v>2168</v>
      </c>
      <c r="B771" s="522">
        <f>B!AC691</f>
        <v>0</v>
      </c>
      <c r="C771" s="523"/>
      <c r="D771" s="523"/>
      <c r="E771" s="523"/>
      <c r="F771" s="523"/>
      <c r="G771" s="523"/>
      <c r="H771" s="523"/>
      <c r="I771" s="523"/>
      <c r="J771" s="523"/>
      <c r="K771" s="523"/>
      <c r="L771" s="523"/>
      <c r="M771" s="523"/>
      <c r="N771" s="523"/>
    </row>
    <row r="772" spans="1:14" ht="16.5" customHeight="1">
      <c r="A772" s="354" t="s">
        <v>2169</v>
      </c>
      <c r="B772" s="522">
        <f>B!AC692</f>
        <v>0</v>
      </c>
      <c r="C772" s="523"/>
      <c r="D772" s="523"/>
      <c r="E772" s="523"/>
      <c r="F772" s="523"/>
      <c r="G772" s="523"/>
      <c r="H772" s="523"/>
      <c r="I772" s="523"/>
      <c r="J772" s="523"/>
      <c r="K772" s="523"/>
      <c r="L772" s="523"/>
      <c r="M772" s="523"/>
      <c r="N772" s="523"/>
    </row>
    <row r="773" spans="1:14" ht="16.5" customHeight="1">
      <c r="A773" s="354" t="s">
        <v>2170</v>
      </c>
      <c r="B773" s="522">
        <f>B!AC693</f>
        <v>0</v>
      </c>
      <c r="C773" s="523"/>
      <c r="D773" s="523"/>
      <c r="E773" s="523"/>
      <c r="F773" s="523"/>
      <c r="G773" s="523"/>
      <c r="H773" s="523"/>
      <c r="I773" s="523"/>
      <c r="J773" s="523"/>
      <c r="K773" s="523"/>
      <c r="L773" s="523"/>
      <c r="M773" s="523"/>
      <c r="N773" s="523"/>
    </row>
    <row r="774" spans="1:14" ht="16.5" customHeight="1">
      <c r="A774" s="354" t="s">
        <v>2171</v>
      </c>
      <c r="B774" s="522">
        <f>B!AC694</f>
        <v>0</v>
      </c>
      <c r="C774" s="523"/>
      <c r="D774" s="523"/>
      <c r="E774" s="523"/>
      <c r="F774" s="523"/>
      <c r="G774" s="523"/>
      <c r="H774" s="523"/>
      <c r="I774" s="523"/>
      <c r="J774" s="523"/>
      <c r="K774" s="523"/>
      <c r="L774" s="523"/>
      <c r="M774" s="523"/>
      <c r="N774" s="523"/>
    </row>
    <row r="775" spans="1:14" ht="16.5" customHeight="1">
      <c r="A775" s="354" t="s">
        <v>2172</v>
      </c>
      <c r="B775" s="522">
        <f>B!AC695</f>
        <v>0</v>
      </c>
      <c r="C775" s="523"/>
      <c r="D775" s="523"/>
      <c r="E775" s="523"/>
      <c r="F775" s="523"/>
      <c r="G775" s="523"/>
      <c r="H775" s="523"/>
      <c r="I775" s="523"/>
      <c r="J775" s="523"/>
      <c r="K775" s="523"/>
      <c r="L775" s="523"/>
      <c r="M775" s="523"/>
      <c r="N775" s="523"/>
    </row>
    <row r="776" spans="1:14" ht="16.5" customHeight="1">
      <c r="A776" s="354" t="s">
        <v>2173</v>
      </c>
      <c r="B776" s="522">
        <f>B!AC696</f>
        <v>0</v>
      </c>
      <c r="C776" s="523"/>
      <c r="D776" s="523"/>
      <c r="E776" s="523"/>
      <c r="F776" s="523"/>
      <c r="G776" s="523"/>
      <c r="H776" s="523"/>
      <c r="I776" s="523"/>
      <c r="J776" s="523"/>
      <c r="K776" s="523"/>
      <c r="L776" s="523"/>
      <c r="M776" s="523"/>
      <c r="N776" s="523"/>
    </row>
    <row r="777" spans="1:14" ht="16.5" customHeight="1">
      <c r="A777" s="354" t="s">
        <v>2174</v>
      </c>
      <c r="B777" s="522">
        <f>B!AC697</f>
        <v>0</v>
      </c>
      <c r="C777" s="523"/>
      <c r="D777" s="523"/>
      <c r="E777" s="523"/>
      <c r="F777" s="523"/>
      <c r="G777" s="523"/>
      <c r="H777" s="523"/>
      <c r="I777" s="523"/>
      <c r="J777" s="523"/>
      <c r="K777" s="523"/>
      <c r="L777" s="523"/>
      <c r="M777" s="523"/>
      <c r="N777" s="523"/>
    </row>
    <row r="778" spans="1:14" ht="16.5" customHeight="1">
      <c r="A778" s="354" t="s">
        <v>2175</v>
      </c>
      <c r="B778" s="522">
        <f>B!AC698</f>
        <v>0</v>
      </c>
      <c r="C778" s="523"/>
      <c r="D778" s="523"/>
      <c r="E778" s="523"/>
      <c r="F778" s="523"/>
      <c r="G778" s="523"/>
      <c r="H778" s="523"/>
      <c r="I778" s="523"/>
      <c r="J778" s="523"/>
      <c r="K778" s="523"/>
      <c r="L778" s="523"/>
      <c r="M778" s="523"/>
      <c r="N778" s="523"/>
    </row>
    <row r="779" spans="1:14" ht="16.5" customHeight="1">
      <c r="A779" s="354" t="s">
        <v>2176</v>
      </c>
      <c r="B779" s="522">
        <f>B!AC699</f>
        <v>0</v>
      </c>
      <c r="C779" s="523"/>
      <c r="D779" s="523"/>
      <c r="E779" s="523"/>
      <c r="F779" s="523"/>
      <c r="G779" s="523"/>
      <c r="H779" s="523"/>
      <c r="I779" s="523"/>
      <c r="J779" s="523"/>
      <c r="K779" s="523"/>
      <c r="L779" s="523"/>
      <c r="M779" s="523"/>
      <c r="N779" s="523"/>
    </row>
    <row r="780" spans="1:14" ht="16.5" customHeight="1">
      <c r="A780" s="354" t="s">
        <v>2177</v>
      </c>
      <c r="B780" s="522">
        <f>B!AC700</f>
        <v>0</v>
      </c>
      <c r="C780" s="523"/>
      <c r="D780" s="523"/>
      <c r="E780" s="523"/>
      <c r="F780" s="523"/>
      <c r="G780" s="523"/>
      <c r="H780" s="523"/>
      <c r="I780" s="523"/>
      <c r="J780" s="523"/>
      <c r="K780" s="523"/>
      <c r="L780" s="523"/>
      <c r="M780" s="523"/>
      <c r="N780" s="523"/>
    </row>
    <row r="781" spans="1:14" ht="16.5" customHeight="1">
      <c r="A781" s="354" t="s">
        <v>2178</v>
      </c>
      <c r="B781" s="522">
        <f>B!AC701</f>
        <v>0</v>
      </c>
      <c r="C781" s="523"/>
      <c r="D781" s="523"/>
      <c r="E781" s="523"/>
      <c r="F781" s="523"/>
      <c r="G781" s="523"/>
      <c r="H781" s="523"/>
      <c r="I781" s="523"/>
      <c r="J781" s="523"/>
      <c r="K781" s="523"/>
      <c r="L781" s="523"/>
      <c r="M781" s="523"/>
      <c r="N781" s="523"/>
    </row>
    <row r="782" spans="1:14" ht="16.5" customHeight="1">
      <c r="A782" s="354" t="s">
        <v>2179</v>
      </c>
      <c r="B782" s="522">
        <f>B!AC702</f>
        <v>0</v>
      </c>
      <c r="C782" s="523"/>
      <c r="D782" s="523"/>
      <c r="E782" s="523"/>
      <c r="F782" s="523"/>
      <c r="G782" s="523"/>
      <c r="H782" s="523"/>
      <c r="I782" s="523"/>
      <c r="J782" s="523"/>
      <c r="K782" s="523"/>
      <c r="L782" s="523"/>
      <c r="M782" s="523"/>
      <c r="N782" s="523"/>
    </row>
    <row r="783" spans="1:14" ht="16.5" customHeight="1">
      <c r="A783" s="354" t="s">
        <v>2180</v>
      </c>
      <c r="B783" s="522">
        <f>B!AC703</f>
        <v>0</v>
      </c>
      <c r="C783" s="523"/>
      <c r="D783" s="523"/>
      <c r="E783" s="523"/>
      <c r="F783" s="523"/>
      <c r="G783" s="523"/>
      <c r="H783" s="523"/>
      <c r="I783" s="523"/>
      <c r="J783" s="523"/>
      <c r="K783" s="523"/>
      <c r="L783" s="523"/>
      <c r="M783" s="523"/>
      <c r="N783" s="523"/>
    </row>
    <row r="784" spans="1:14" ht="16.5" customHeight="1">
      <c r="A784" s="354" t="s">
        <v>2181</v>
      </c>
      <c r="B784" s="522">
        <f>B!AC704</f>
        <v>0</v>
      </c>
      <c r="C784" s="523"/>
      <c r="D784" s="523"/>
      <c r="E784" s="523"/>
      <c r="F784" s="523"/>
      <c r="G784" s="523"/>
      <c r="H784" s="523"/>
      <c r="I784" s="523"/>
      <c r="J784" s="523"/>
      <c r="K784" s="523"/>
      <c r="L784" s="523"/>
      <c r="M784" s="523"/>
      <c r="N784" s="523"/>
    </row>
    <row r="785" spans="1:14" ht="16.5" customHeight="1">
      <c r="A785" s="354" t="s">
        <v>2182</v>
      </c>
      <c r="B785" s="522">
        <f>B!AC705</f>
        <v>0</v>
      </c>
      <c r="C785" s="523"/>
      <c r="D785" s="523"/>
      <c r="E785" s="523"/>
      <c r="F785" s="523"/>
      <c r="G785" s="523"/>
      <c r="H785" s="523"/>
      <c r="I785" s="523"/>
      <c r="J785" s="523"/>
      <c r="K785" s="523"/>
      <c r="L785" s="523"/>
      <c r="M785" s="523"/>
      <c r="N785" s="523"/>
    </row>
    <row r="786" spans="1:14" ht="16.5" customHeight="1">
      <c r="A786" s="354" t="s">
        <v>2183</v>
      </c>
      <c r="B786" s="522">
        <f>B!AC706</f>
        <v>0</v>
      </c>
      <c r="C786" s="523"/>
      <c r="D786" s="523"/>
      <c r="E786" s="523"/>
      <c r="F786" s="523"/>
      <c r="G786" s="523"/>
      <c r="H786" s="523"/>
      <c r="I786" s="523"/>
      <c r="J786" s="523"/>
      <c r="K786" s="523"/>
      <c r="L786" s="523"/>
      <c r="M786" s="523"/>
      <c r="N786" s="523"/>
    </row>
    <row r="787" spans="1:14" ht="16.5" customHeight="1">
      <c r="A787" s="354" t="s">
        <v>2184</v>
      </c>
      <c r="B787" s="522">
        <f>B!AC707</f>
        <v>0</v>
      </c>
      <c r="C787" s="523"/>
      <c r="D787" s="523"/>
      <c r="E787" s="523"/>
      <c r="F787" s="523"/>
      <c r="G787" s="523"/>
      <c r="H787" s="523"/>
      <c r="I787" s="523"/>
      <c r="J787" s="523"/>
      <c r="K787" s="523"/>
      <c r="L787" s="523"/>
      <c r="M787" s="523"/>
      <c r="N787" s="523"/>
    </row>
    <row r="788" spans="1:14" ht="16.5" customHeight="1">
      <c r="A788" s="354" t="s">
        <v>2185</v>
      </c>
      <c r="B788" s="522">
        <f>B!AC708</f>
        <v>0</v>
      </c>
      <c r="C788" s="523"/>
      <c r="D788" s="523"/>
      <c r="E788" s="523"/>
      <c r="F788" s="523"/>
      <c r="G788" s="523"/>
      <c r="H788" s="523"/>
      <c r="I788" s="523"/>
      <c r="J788" s="523"/>
      <c r="K788" s="523"/>
      <c r="L788" s="523"/>
      <c r="M788" s="523"/>
      <c r="N788" s="523"/>
    </row>
    <row r="789" spans="1:14" ht="16.5" customHeight="1">
      <c r="A789" s="354" t="s">
        <v>2186</v>
      </c>
      <c r="B789" s="522">
        <f>B!AC709</f>
        <v>0</v>
      </c>
      <c r="C789" s="523"/>
      <c r="D789" s="523"/>
      <c r="E789" s="523"/>
      <c r="F789" s="523"/>
      <c r="G789" s="523"/>
      <c r="H789" s="523"/>
      <c r="I789" s="523"/>
      <c r="J789" s="523"/>
      <c r="K789" s="523"/>
      <c r="L789" s="523"/>
      <c r="M789" s="523"/>
      <c r="N789" s="523"/>
    </row>
    <row r="790" spans="1:14" ht="16.5" customHeight="1">
      <c r="A790" s="354" t="s">
        <v>2187</v>
      </c>
      <c r="B790" s="522">
        <f>B!AC710</f>
        <v>0</v>
      </c>
      <c r="C790" s="523"/>
      <c r="D790" s="523"/>
      <c r="E790" s="523"/>
      <c r="F790" s="523"/>
      <c r="G790" s="523"/>
      <c r="H790" s="523"/>
      <c r="I790" s="523"/>
      <c r="J790" s="523"/>
      <c r="K790" s="523"/>
      <c r="L790" s="523"/>
      <c r="M790" s="523"/>
      <c r="N790" s="523"/>
    </row>
    <row r="791" spans="1:14" ht="16.5" customHeight="1">
      <c r="A791" s="354" t="s">
        <v>2188</v>
      </c>
      <c r="B791" s="522">
        <f>B!AC711</f>
        <v>0</v>
      </c>
      <c r="C791" s="523"/>
      <c r="D791" s="523"/>
      <c r="E791" s="523"/>
      <c r="F791" s="523"/>
      <c r="G791" s="523"/>
      <c r="H791" s="523"/>
      <c r="I791" s="523"/>
      <c r="J791" s="523"/>
      <c r="K791" s="523"/>
      <c r="L791" s="523"/>
      <c r="M791" s="523"/>
      <c r="N791" s="523"/>
    </row>
    <row r="792" spans="1:14" ht="16.5" customHeight="1">
      <c r="A792" s="354" t="s">
        <v>2189</v>
      </c>
      <c r="B792" s="522">
        <f>B!AC712</f>
        <v>0</v>
      </c>
      <c r="C792" s="523"/>
      <c r="D792" s="523"/>
      <c r="E792" s="523"/>
      <c r="F792" s="523"/>
      <c r="G792" s="523"/>
      <c r="H792" s="523"/>
      <c r="I792" s="523"/>
      <c r="J792" s="523"/>
      <c r="K792" s="523"/>
      <c r="L792" s="523"/>
      <c r="M792" s="523"/>
      <c r="N792" s="523"/>
    </row>
    <row r="793" spans="1:14" ht="16.5" customHeight="1">
      <c r="A793" s="354" t="s">
        <v>2190</v>
      </c>
      <c r="B793" s="522">
        <f>B!AC713</f>
        <v>0</v>
      </c>
      <c r="C793" s="523"/>
      <c r="D793" s="523"/>
      <c r="E793" s="523"/>
      <c r="F793" s="523"/>
      <c r="G793" s="523"/>
      <c r="H793" s="523"/>
      <c r="I793" s="523"/>
      <c r="J793" s="523"/>
      <c r="K793" s="523"/>
      <c r="L793" s="523"/>
      <c r="M793" s="523"/>
      <c r="N793" s="523"/>
    </row>
    <row r="794" spans="1:14" ht="16.5" customHeight="1">
      <c r="A794" s="354" t="s">
        <v>2191</v>
      </c>
      <c r="B794" s="522">
        <f>B!AC714</f>
        <v>0</v>
      </c>
      <c r="C794" s="523"/>
      <c r="D794" s="523"/>
      <c r="E794" s="523"/>
      <c r="F794" s="523"/>
      <c r="G794" s="523"/>
      <c r="H794" s="523"/>
      <c r="I794" s="523"/>
      <c r="J794" s="523"/>
      <c r="K794" s="523"/>
      <c r="L794" s="523"/>
      <c r="M794" s="523"/>
      <c r="N794" s="523"/>
    </row>
    <row r="795" spans="1:14" ht="16.5" customHeight="1">
      <c r="A795" s="354" t="s">
        <v>2192</v>
      </c>
      <c r="B795" s="522">
        <f>B!AC715</f>
        <v>0</v>
      </c>
      <c r="C795" s="523"/>
      <c r="D795" s="523"/>
      <c r="E795" s="523"/>
      <c r="F795" s="523"/>
      <c r="G795" s="523"/>
      <c r="H795" s="523"/>
      <c r="I795" s="523"/>
      <c r="J795" s="523"/>
      <c r="K795" s="523"/>
      <c r="L795" s="523"/>
      <c r="M795" s="523"/>
      <c r="N795" s="523"/>
    </row>
    <row r="796" spans="1:14" ht="16.5" customHeight="1">
      <c r="A796" s="354" t="s">
        <v>2193</v>
      </c>
      <c r="B796" s="522">
        <f>B!AC716</f>
        <v>0</v>
      </c>
      <c r="C796" s="523"/>
      <c r="D796" s="523"/>
      <c r="E796" s="523"/>
      <c r="F796" s="523"/>
      <c r="G796" s="523"/>
      <c r="H796" s="523"/>
      <c r="I796" s="523"/>
      <c r="J796" s="523"/>
      <c r="K796" s="523"/>
      <c r="L796" s="523"/>
      <c r="M796" s="523"/>
      <c r="N796" s="523"/>
    </row>
    <row r="797" spans="1:14" ht="16.5" customHeight="1">
      <c r="A797" s="354" t="s">
        <v>2194</v>
      </c>
      <c r="B797" s="522">
        <f>B!AC717</f>
        <v>0</v>
      </c>
      <c r="C797" s="523"/>
      <c r="D797" s="523"/>
      <c r="E797" s="523"/>
      <c r="F797" s="523"/>
      <c r="G797" s="523"/>
      <c r="H797" s="523"/>
      <c r="I797" s="523"/>
      <c r="J797" s="523"/>
      <c r="K797" s="523"/>
      <c r="L797" s="523"/>
      <c r="M797" s="523"/>
      <c r="N797" s="523"/>
    </row>
    <row r="798" spans="1:14" ht="16.5" customHeight="1">
      <c r="A798" s="354" t="s">
        <v>2195</v>
      </c>
      <c r="B798" s="522">
        <f>B!AC718</f>
        <v>0</v>
      </c>
      <c r="C798" s="523"/>
      <c r="D798" s="523"/>
      <c r="E798" s="523"/>
      <c r="F798" s="523"/>
      <c r="G798" s="523"/>
      <c r="H798" s="523"/>
      <c r="I798" s="523"/>
      <c r="J798" s="523"/>
      <c r="K798" s="523"/>
      <c r="L798" s="523"/>
      <c r="M798" s="523"/>
      <c r="N798" s="523"/>
    </row>
    <row r="799" spans="1:14" ht="16.5" customHeight="1">
      <c r="A799" s="354" t="s">
        <v>2196</v>
      </c>
      <c r="B799" s="522">
        <f>B!AC719</f>
        <v>0</v>
      </c>
      <c r="C799" s="523"/>
      <c r="D799" s="523"/>
      <c r="E799" s="523"/>
      <c r="F799" s="523"/>
      <c r="G799" s="523"/>
      <c r="H799" s="523"/>
      <c r="I799" s="523"/>
      <c r="J799" s="523"/>
      <c r="K799" s="523"/>
      <c r="L799" s="523"/>
      <c r="M799" s="523"/>
      <c r="N799" s="523"/>
    </row>
    <row r="800" spans="1:14" ht="16.5" customHeight="1">
      <c r="A800" s="354" t="s">
        <v>2197</v>
      </c>
      <c r="B800" s="522">
        <f>B!AC720</f>
        <v>0</v>
      </c>
      <c r="C800" s="523"/>
      <c r="D800" s="523"/>
      <c r="E800" s="523"/>
      <c r="F800" s="523"/>
      <c r="G800" s="523"/>
      <c r="H800" s="523"/>
      <c r="I800" s="523"/>
      <c r="J800" s="523"/>
      <c r="K800" s="523"/>
      <c r="L800" s="523"/>
      <c r="M800" s="523"/>
      <c r="N800" s="523"/>
    </row>
    <row r="801" spans="1:14" ht="16.5" customHeight="1">
      <c r="A801" s="354" t="s">
        <v>2198</v>
      </c>
      <c r="B801" s="522">
        <f>B!AC721</f>
        <v>0</v>
      </c>
      <c r="C801" s="523"/>
      <c r="D801" s="523"/>
      <c r="E801" s="523"/>
      <c r="F801" s="523"/>
      <c r="G801" s="523"/>
      <c r="H801" s="523"/>
      <c r="I801" s="523"/>
      <c r="J801" s="523"/>
      <c r="K801" s="523"/>
      <c r="L801" s="523"/>
      <c r="M801" s="523"/>
      <c r="N801" s="523"/>
    </row>
    <row r="802" spans="1:14" ht="16.5" customHeight="1">
      <c r="A802" s="354" t="s">
        <v>2199</v>
      </c>
      <c r="B802" s="522">
        <f>B!AC722</f>
        <v>0</v>
      </c>
      <c r="C802" s="523"/>
      <c r="D802" s="523"/>
      <c r="E802" s="523"/>
      <c r="F802" s="523"/>
      <c r="G802" s="523"/>
      <c r="H802" s="523"/>
      <c r="I802" s="523"/>
      <c r="J802" s="523"/>
      <c r="K802" s="523"/>
      <c r="L802" s="523"/>
      <c r="M802" s="523"/>
      <c r="N802" s="523"/>
    </row>
    <row r="803" spans="1:14" ht="16.5" customHeight="1">
      <c r="A803" s="354" t="s">
        <v>2200</v>
      </c>
      <c r="B803" s="522">
        <f>B!AC723</f>
        <v>0</v>
      </c>
      <c r="C803" s="523"/>
      <c r="D803" s="523"/>
      <c r="E803" s="523"/>
      <c r="F803" s="523"/>
      <c r="G803" s="523"/>
      <c r="H803" s="523"/>
      <c r="I803" s="523"/>
      <c r="J803" s="523"/>
      <c r="K803" s="523"/>
      <c r="L803" s="523"/>
      <c r="M803" s="523"/>
      <c r="N803" s="523"/>
    </row>
    <row r="804" spans="1:14" ht="16.5" customHeight="1">
      <c r="A804" s="354" t="s">
        <v>2201</v>
      </c>
      <c r="B804" s="522">
        <f>B!AC724</f>
        <v>0</v>
      </c>
      <c r="C804" s="523"/>
      <c r="D804" s="523"/>
      <c r="E804" s="523"/>
      <c r="F804" s="523"/>
      <c r="G804" s="523"/>
      <c r="H804" s="523"/>
      <c r="I804" s="523"/>
      <c r="J804" s="523"/>
      <c r="K804" s="523"/>
      <c r="L804" s="523"/>
      <c r="M804" s="523"/>
      <c r="N804" s="523"/>
    </row>
    <row r="805" spans="1:14" ht="16.5" customHeight="1">
      <c r="A805" s="354" t="s">
        <v>2202</v>
      </c>
      <c r="B805" s="522">
        <f>B!AC725</f>
        <v>0</v>
      </c>
      <c r="C805" s="523"/>
      <c r="D805" s="523"/>
      <c r="E805" s="523"/>
      <c r="F805" s="523"/>
      <c r="G805" s="523"/>
      <c r="H805" s="523"/>
      <c r="I805" s="523"/>
      <c r="J805" s="523"/>
      <c r="K805" s="523"/>
      <c r="L805" s="523"/>
      <c r="M805" s="523"/>
      <c r="N805" s="523"/>
    </row>
    <row r="806" spans="1:14" ht="16.5" customHeight="1">
      <c r="A806" s="354" t="s">
        <v>2203</v>
      </c>
      <c r="B806" s="522">
        <f>B!AC726</f>
        <v>0</v>
      </c>
      <c r="C806" s="523"/>
      <c r="D806" s="523"/>
      <c r="E806" s="523"/>
      <c r="F806" s="523"/>
      <c r="G806" s="523"/>
      <c r="H806" s="523"/>
      <c r="I806" s="523"/>
      <c r="J806" s="523"/>
      <c r="K806" s="523"/>
      <c r="L806" s="523"/>
      <c r="M806" s="523"/>
      <c r="N806" s="523"/>
    </row>
    <row r="807" spans="1:14" ht="16.5" customHeight="1">
      <c r="A807" s="354" t="s">
        <v>2204</v>
      </c>
      <c r="B807" s="522">
        <f>B!AC727</f>
        <v>0</v>
      </c>
      <c r="C807" s="523"/>
      <c r="D807" s="523"/>
      <c r="E807" s="523"/>
      <c r="F807" s="523"/>
      <c r="G807" s="523"/>
      <c r="H807" s="523"/>
      <c r="I807" s="523"/>
      <c r="J807" s="523"/>
      <c r="K807" s="523"/>
      <c r="L807" s="523"/>
      <c r="M807" s="523"/>
      <c r="N807" s="523"/>
    </row>
    <row r="808" spans="1:14" ht="16.5" customHeight="1">
      <c r="A808" s="354" t="s">
        <v>2205</v>
      </c>
      <c r="B808" s="522">
        <f>B!AC728</f>
        <v>0</v>
      </c>
      <c r="C808" s="523"/>
      <c r="D808" s="523"/>
      <c r="E808" s="523"/>
      <c r="F808" s="523"/>
      <c r="G808" s="523"/>
      <c r="H808" s="523"/>
      <c r="I808" s="523"/>
      <c r="J808" s="523"/>
      <c r="K808" s="523"/>
      <c r="L808" s="523"/>
      <c r="M808" s="523"/>
      <c r="N808" s="523"/>
    </row>
    <row r="809" spans="1:14" ht="16.5" customHeight="1">
      <c r="A809" s="354" t="s">
        <v>2206</v>
      </c>
      <c r="B809" s="522">
        <f>B!AC729</f>
        <v>0</v>
      </c>
      <c r="C809" s="523"/>
      <c r="D809" s="523"/>
      <c r="E809" s="523"/>
      <c r="F809" s="523"/>
      <c r="G809" s="523"/>
      <c r="H809" s="523"/>
      <c r="I809" s="523"/>
      <c r="J809" s="523"/>
      <c r="K809" s="523"/>
      <c r="L809" s="523"/>
      <c r="M809" s="523"/>
      <c r="N809" s="523"/>
    </row>
    <row r="810" spans="1:14" ht="16.5" customHeight="1">
      <c r="A810" s="354" t="s">
        <v>2207</v>
      </c>
      <c r="B810" s="522">
        <f>B!AC730</f>
        <v>0</v>
      </c>
      <c r="C810" s="523"/>
      <c r="D810" s="523"/>
      <c r="E810" s="523"/>
      <c r="F810" s="523"/>
      <c r="G810" s="523"/>
      <c r="H810" s="523"/>
      <c r="I810" s="523"/>
      <c r="J810" s="523"/>
      <c r="K810" s="523"/>
      <c r="L810" s="523"/>
      <c r="M810" s="523"/>
      <c r="N810" s="523"/>
    </row>
    <row r="811" spans="1:14" ht="16.5" customHeight="1">
      <c r="A811" s="354" t="s">
        <v>2208</v>
      </c>
      <c r="B811" s="522">
        <f>B!AC731</f>
        <v>0</v>
      </c>
      <c r="C811" s="523"/>
      <c r="D811" s="523"/>
      <c r="E811" s="523"/>
      <c r="F811" s="523"/>
      <c r="G811" s="523"/>
      <c r="H811" s="523"/>
      <c r="I811" s="523"/>
      <c r="J811" s="523"/>
      <c r="K811" s="523"/>
      <c r="L811" s="523"/>
      <c r="M811" s="523"/>
      <c r="N811" s="523"/>
    </row>
    <row r="812" spans="1:14" ht="16.5" customHeight="1">
      <c r="A812" s="354" t="s">
        <v>2209</v>
      </c>
      <c r="B812" s="522">
        <f>B!AC732</f>
        <v>0</v>
      </c>
      <c r="C812" s="523"/>
      <c r="D812" s="523"/>
      <c r="E812" s="523"/>
      <c r="F812" s="523"/>
      <c r="G812" s="523"/>
      <c r="H812" s="523"/>
      <c r="I812" s="523"/>
      <c r="J812" s="523"/>
      <c r="K812" s="523"/>
      <c r="L812" s="523"/>
      <c r="M812" s="523"/>
      <c r="N812" s="523"/>
    </row>
    <row r="813" spans="1:14" ht="16.5" customHeight="1">
      <c r="A813" s="354" t="s">
        <v>2210</v>
      </c>
      <c r="B813" s="522">
        <f>B!AC733</f>
        <v>0</v>
      </c>
      <c r="C813" s="523"/>
      <c r="D813" s="523"/>
      <c r="E813" s="523"/>
      <c r="F813" s="523"/>
      <c r="G813" s="523"/>
      <c r="H813" s="523"/>
      <c r="I813" s="523"/>
      <c r="J813" s="523"/>
      <c r="K813" s="523"/>
      <c r="L813" s="523"/>
      <c r="M813" s="523"/>
      <c r="N813" s="523"/>
    </row>
    <row r="814" spans="1:14" ht="16.5" customHeight="1">
      <c r="A814" s="354" t="s">
        <v>2211</v>
      </c>
      <c r="B814" s="522">
        <f>B!AC734</f>
        <v>0</v>
      </c>
      <c r="C814" s="523"/>
      <c r="D814" s="523"/>
      <c r="E814" s="523"/>
      <c r="F814" s="523"/>
      <c r="G814" s="523"/>
      <c r="H814" s="523"/>
      <c r="I814" s="523"/>
      <c r="J814" s="523"/>
      <c r="K814" s="523"/>
      <c r="L814" s="523"/>
      <c r="M814" s="523"/>
      <c r="N814" s="523"/>
    </row>
    <row r="815" spans="1:14" ht="16.5" customHeight="1">
      <c r="A815" s="354" t="s">
        <v>2212</v>
      </c>
      <c r="B815" s="522">
        <f>B!AC735</f>
        <v>0</v>
      </c>
      <c r="C815" s="523"/>
      <c r="D815" s="523"/>
      <c r="E815" s="523"/>
      <c r="F815" s="523"/>
      <c r="G815" s="523"/>
      <c r="H815" s="523"/>
      <c r="I815" s="523"/>
      <c r="J815" s="523"/>
      <c r="K815" s="523"/>
      <c r="L815" s="523"/>
      <c r="M815" s="523"/>
      <c r="N815" s="523"/>
    </row>
    <row r="816" spans="1:14" ht="16.5" customHeight="1">
      <c r="A816" s="354" t="s">
        <v>2213</v>
      </c>
      <c r="B816" s="522">
        <f>B!AC736</f>
        <v>0</v>
      </c>
      <c r="C816" s="523"/>
      <c r="D816" s="523"/>
      <c r="E816" s="523"/>
      <c r="F816" s="523"/>
      <c r="G816" s="523"/>
      <c r="H816" s="523"/>
      <c r="I816" s="523"/>
      <c r="J816" s="523"/>
      <c r="K816" s="523"/>
      <c r="L816" s="523"/>
      <c r="M816" s="523"/>
      <c r="N816" s="523"/>
    </row>
    <row r="817" spans="1:14" ht="16.5" customHeight="1">
      <c r="A817" s="354" t="s">
        <v>2214</v>
      </c>
      <c r="B817" s="522">
        <f>B!AC737</f>
        <v>0</v>
      </c>
      <c r="C817" s="523"/>
      <c r="D817" s="523"/>
      <c r="E817" s="523"/>
      <c r="F817" s="523"/>
      <c r="G817" s="523"/>
      <c r="H817" s="523"/>
      <c r="I817" s="523"/>
      <c r="J817" s="523"/>
      <c r="K817" s="523"/>
      <c r="L817" s="523"/>
      <c r="M817" s="523"/>
      <c r="N817" s="523"/>
    </row>
    <row r="818" spans="1:14" ht="16.5" customHeight="1">
      <c r="A818" s="354" t="s">
        <v>2215</v>
      </c>
      <c r="B818" s="522">
        <f>B!AC738</f>
        <v>0</v>
      </c>
      <c r="C818" s="523"/>
      <c r="D818" s="523"/>
      <c r="E818" s="523"/>
      <c r="F818" s="523"/>
      <c r="G818" s="523"/>
      <c r="H818" s="523"/>
      <c r="I818" s="523"/>
      <c r="J818" s="523"/>
      <c r="K818" s="523"/>
      <c r="L818" s="523"/>
      <c r="M818" s="523"/>
      <c r="N818" s="523"/>
    </row>
    <row r="819" spans="1:14" ht="16.5" customHeight="1">
      <c r="A819" s="354" t="s">
        <v>2216</v>
      </c>
      <c r="B819" s="522">
        <f>B!AC739</f>
        <v>0</v>
      </c>
      <c r="C819" s="523"/>
      <c r="D819" s="523"/>
      <c r="E819" s="523"/>
      <c r="F819" s="523"/>
      <c r="G819" s="523"/>
      <c r="H819" s="523"/>
      <c r="I819" s="523"/>
      <c r="J819" s="523"/>
      <c r="K819" s="523"/>
      <c r="L819" s="523"/>
      <c r="M819" s="523"/>
      <c r="N819" s="523"/>
    </row>
    <row r="820" spans="1:14" ht="16.5" customHeight="1">
      <c r="A820" s="354" t="s">
        <v>2217</v>
      </c>
      <c r="B820" s="522">
        <f>B!AC740</f>
        <v>0</v>
      </c>
      <c r="C820" s="523"/>
      <c r="D820" s="523"/>
      <c r="E820" s="523"/>
      <c r="F820" s="523"/>
      <c r="G820" s="523"/>
      <c r="H820" s="523"/>
      <c r="I820" s="523"/>
      <c r="J820" s="523"/>
      <c r="K820" s="523"/>
      <c r="L820" s="523"/>
      <c r="M820" s="523"/>
      <c r="N820" s="523"/>
    </row>
    <row r="821" spans="1:14" ht="16.5" customHeight="1">
      <c r="A821" s="354" t="s">
        <v>2218</v>
      </c>
      <c r="B821" s="522">
        <f>B!AC741</f>
        <v>0</v>
      </c>
      <c r="C821" s="523"/>
      <c r="D821" s="523"/>
      <c r="E821" s="523"/>
      <c r="F821" s="523"/>
      <c r="G821" s="523"/>
      <c r="H821" s="523"/>
      <c r="I821" s="523"/>
      <c r="J821" s="523"/>
      <c r="K821" s="523"/>
      <c r="L821" s="523"/>
      <c r="M821" s="523"/>
      <c r="N821" s="523"/>
    </row>
    <row r="822" spans="1:14" ht="16.5" customHeight="1">
      <c r="A822" s="354" t="s">
        <v>2219</v>
      </c>
      <c r="B822" s="522">
        <f>B!AC742</f>
        <v>0</v>
      </c>
      <c r="C822" s="523"/>
      <c r="D822" s="523"/>
      <c r="E822" s="523"/>
      <c r="F822" s="523"/>
      <c r="G822" s="523"/>
      <c r="H822" s="523"/>
      <c r="I822" s="523"/>
      <c r="J822" s="523"/>
      <c r="K822" s="523"/>
      <c r="L822" s="523"/>
      <c r="M822" s="523"/>
      <c r="N822" s="523"/>
    </row>
    <row r="823" spans="1:14" ht="16.5" customHeight="1">
      <c r="A823" s="354" t="s">
        <v>2220</v>
      </c>
      <c r="B823" s="522">
        <f>B!AC743</f>
        <v>0</v>
      </c>
      <c r="C823" s="523"/>
      <c r="D823" s="523"/>
      <c r="E823" s="523"/>
      <c r="F823" s="523"/>
      <c r="G823" s="523"/>
      <c r="H823" s="523"/>
      <c r="I823" s="523"/>
      <c r="J823" s="523"/>
      <c r="K823" s="523"/>
      <c r="L823" s="523"/>
      <c r="M823" s="523"/>
      <c r="N823" s="523"/>
    </row>
    <row r="824" spans="1:14" ht="16.5" customHeight="1">
      <c r="A824" s="354" t="s">
        <v>2221</v>
      </c>
      <c r="B824" s="522">
        <f>B!AC744</f>
        <v>0</v>
      </c>
      <c r="C824" s="523"/>
      <c r="D824" s="523"/>
      <c r="E824" s="523"/>
      <c r="F824" s="523"/>
      <c r="G824" s="523"/>
      <c r="H824" s="523"/>
      <c r="I824" s="523"/>
      <c r="J824" s="523"/>
      <c r="K824" s="523"/>
      <c r="L824" s="523"/>
      <c r="M824" s="523"/>
      <c r="N824" s="523"/>
    </row>
    <row r="825" spans="1:14" ht="16.5" customHeight="1">
      <c r="A825" s="354" t="s">
        <v>2222</v>
      </c>
      <c r="B825" s="522">
        <f>B!AC745</f>
        <v>0</v>
      </c>
      <c r="C825" s="523"/>
      <c r="D825" s="523"/>
      <c r="E825" s="523"/>
      <c r="F825" s="523"/>
      <c r="G825" s="523"/>
      <c r="H825" s="523"/>
      <c r="I825" s="523"/>
      <c r="J825" s="523"/>
      <c r="K825" s="523"/>
      <c r="L825" s="523"/>
      <c r="M825" s="523"/>
      <c r="N825" s="523"/>
    </row>
    <row r="826" spans="1:14" ht="16.5" customHeight="1">
      <c r="A826" s="354" t="s">
        <v>2223</v>
      </c>
      <c r="B826" s="522">
        <f>B!AC746</f>
        <v>0</v>
      </c>
      <c r="C826" s="523"/>
      <c r="D826" s="523"/>
      <c r="E826" s="523"/>
      <c r="F826" s="523"/>
      <c r="G826" s="523"/>
      <c r="H826" s="523"/>
      <c r="I826" s="523"/>
      <c r="J826" s="523"/>
      <c r="K826" s="523"/>
      <c r="L826" s="523"/>
      <c r="M826" s="523"/>
      <c r="N826" s="523"/>
    </row>
    <row r="827" spans="1:14" ht="16.5" customHeight="1">
      <c r="A827" s="354" t="s">
        <v>2224</v>
      </c>
      <c r="B827" s="522">
        <f>B!AC747</f>
        <v>0</v>
      </c>
      <c r="C827" s="523"/>
      <c r="D827" s="523"/>
      <c r="E827" s="523"/>
      <c r="F827" s="523"/>
      <c r="G827" s="523"/>
      <c r="H827" s="523"/>
      <c r="I827" s="523"/>
      <c r="J827" s="523"/>
      <c r="K827" s="523"/>
      <c r="L827" s="523"/>
      <c r="M827" s="523"/>
      <c r="N827" s="523"/>
    </row>
    <row r="828" spans="1:14" ht="16.5" customHeight="1">
      <c r="A828" s="354" t="s">
        <v>2225</v>
      </c>
      <c r="B828" s="522">
        <f>B!AC748</f>
        <v>0</v>
      </c>
      <c r="C828" s="523"/>
      <c r="D828" s="523"/>
      <c r="E828" s="523"/>
      <c r="F828" s="523"/>
      <c r="G828" s="523"/>
      <c r="H828" s="523"/>
      <c r="I828" s="523"/>
      <c r="J828" s="523"/>
      <c r="K828" s="523"/>
      <c r="L828" s="523"/>
      <c r="M828" s="523"/>
      <c r="N828" s="523"/>
    </row>
    <row r="829" spans="1:14" ht="16.5" customHeight="1">
      <c r="A829" s="354" t="s">
        <v>2226</v>
      </c>
      <c r="B829" s="522">
        <f>B!AC749</f>
        <v>0</v>
      </c>
      <c r="C829" s="523"/>
      <c r="D829" s="523"/>
      <c r="E829" s="523"/>
      <c r="F829" s="523"/>
      <c r="G829" s="523"/>
      <c r="H829" s="523"/>
      <c r="I829" s="523"/>
      <c r="J829" s="523"/>
      <c r="K829" s="523"/>
      <c r="L829" s="523"/>
      <c r="M829" s="523"/>
      <c r="N829" s="523"/>
    </row>
    <row r="830" spans="1:14" ht="16.5" customHeight="1">
      <c r="A830" s="354" t="s">
        <v>2227</v>
      </c>
      <c r="B830" s="522">
        <f>B!AC750</f>
        <v>0</v>
      </c>
      <c r="C830" s="523"/>
      <c r="D830" s="523"/>
      <c r="E830" s="523"/>
      <c r="F830" s="523"/>
      <c r="G830" s="523"/>
      <c r="H830" s="523"/>
      <c r="I830" s="523"/>
      <c r="J830" s="523"/>
      <c r="K830" s="523"/>
      <c r="L830" s="523"/>
      <c r="M830" s="523"/>
      <c r="N830" s="523"/>
    </row>
    <row r="831" spans="1:14" ht="16.5" customHeight="1">
      <c r="A831" s="354" t="s">
        <v>2228</v>
      </c>
      <c r="B831" s="522">
        <f>B!AC751</f>
        <v>0</v>
      </c>
      <c r="C831" s="523"/>
      <c r="D831" s="523"/>
      <c r="E831" s="523"/>
      <c r="F831" s="523"/>
      <c r="G831" s="523"/>
      <c r="H831" s="523"/>
      <c r="I831" s="523"/>
      <c r="J831" s="523"/>
      <c r="K831" s="523"/>
      <c r="L831" s="523"/>
      <c r="M831" s="523"/>
      <c r="N831" s="523"/>
    </row>
    <row r="832" spans="1:14" ht="16.5" customHeight="1">
      <c r="A832" s="354" t="s">
        <v>2229</v>
      </c>
      <c r="B832" s="522">
        <f>B!AC752</f>
        <v>0</v>
      </c>
      <c r="C832" s="523"/>
      <c r="D832" s="523"/>
      <c r="E832" s="523"/>
      <c r="F832" s="523"/>
      <c r="G832" s="523"/>
      <c r="H832" s="523"/>
      <c r="I832" s="523"/>
      <c r="J832" s="523"/>
      <c r="K832" s="523"/>
      <c r="L832" s="523"/>
      <c r="M832" s="523"/>
      <c r="N832" s="523"/>
    </row>
    <row r="833" spans="1:14" ht="16.5" customHeight="1">
      <c r="A833" s="354" t="s">
        <v>2230</v>
      </c>
      <c r="B833" s="522">
        <f>B!AC753</f>
        <v>0</v>
      </c>
      <c r="C833" s="523"/>
      <c r="D833" s="523"/>
      <c r="E833" s="523"/>
      <c r="F833" s="523"/>
      <c r="G833" s="523"/>
      <c r="H833" s="523"/>
      <c r="I833" s="523"/>
      <c r="J833" s="523"/>
      <c r="K833" s="523"/>
      <c r="L833" s="523"/>
      <c r="M833" s="523"/>
      <c r="N833" s="523"/>
    </row>
    <row r="834" spans="1:14" ht="16.5" customHeight="1">
      <c r="A834" s="354" t="s">
        <v>2231</v>
      </c>
      <c r="B834" s="522">
        <f>B!AC754</f>
        <v>0</v>
      </c>
      <c r="C834" s="523"/>
      <c r="D834" s="523"/>
      <c r="E834" s="523"/>
      <c r="F834" s="523"/>
      <c r="G834" s="523"/>
      <c r="H834" s="523"/>
      <c r="I834" s="523"/>
      <c r="J834" s="523"/>
      <c r="K834" s="523"/>
      <c r="L834" s="523"/>
      <c r="M834" s="523"/>
      <c r="N834" s="523"/>
    </row>
    <row r="835" spans="1:14" ht="16.5" customHeight="1">
      <c r="A835" s="354" t="s">
        <v>2232</v>
      </c>
      <c r="B835" s="522">
        <f>B!AC755</f>
        <v>0</v>
      </c>
      <c r="C835" s="523"/>
      <c r="D835" s="523"/>
      <c r="E835" s="523"/>
      <c r="F835" s="523"/>
      <c r="G835" s="523"/>
      <c r="H835" s="523"/>
      <c r="I835" s="523"/>
      <c r="J835" s="523"/>
      <c r="K835" s="523"/>
      <c r="L835" s="523"/>
      <c r="M835" s="523"/>
      <c r="N835" s="523"/>
    </row>
    <row r="836" spans="1:14" ht="16.5" customHeight="1">
      <c r="A836" s="354" t="s">
        <v>2233</v>
      </c>
      <c r="B836" s="522">
        <f>B!AC756</f>
        <v>0</v>
      </c>
      <c r="C836" s="523"/>
      <c r="D836" s="523"/>
      <c r="E836" s="523"/>
      <c r="F836" s="523"/>
      <c r="G836" s="523"/>
      <c r="H836" s="523"/>
      <c r="I836" s="523"/>
      <c r="J836" s="523"/>
      <c r="K836" s="523"/>
      <c r="L836" s="523"/>
      <c r="M836" s="523"/>
      <c r="N836" s="523"/>
    </row>
    <row r="837" spans="1:14" ht="16.5" customHeight="1">
      <c r="A837" s="354" t="s">
        <v>2234</v>
      </c>
      <c r="B837" s="522">
        <f>B!AC757</f>
        <v>0</v>
      </c>
      <c r="C837" s="523"/>
      <c r="D837" s="523"/>
      <c r="E837" s="523"/>
      <c r="F837" s="523"/>
      <c r="G837" s="523"/>
      <c r="H837" s="523"/>
      <c r="I837" s="523"/>
      <c r="J837" s="523"/>
      <c r="K837" s="523"/>
      <c r="L837" s="523"/>
      <c r="M837" s="523"/>
      <c r="N837" s="523"/>
    </row>
    <row r="838" spans="1:14" ht="16.5" customHeight="1">
      <c r="A838" s="354" t="s">
        <v>2235</v>
      </c>
      <c r="B838" s="522">
        <f>B!AC758</f>
        <v>0</v>
      </c>
      <c r="C838" s="523"/>
      <c r="D838" s="523"/>
      <c r="E838" s="523"/>
      <c r="F838" s="523"/>
      <c r="G838" s="523"/>
      <c r="H838" s="523"/>
      <c r="I838" s="523"/>
      <c r="J838" s="523"/>
      <c r="K838" s="523"/>
      <c r="L838" s="523"/>
      <c r="M838" s="523"/>
      <c r="N838" s="523"/>
    </row>
    <row r="839" spans="1:14" ht="16.5" customHeight="1">
      <c r="A839" s="354" t="s">
        <v>2236</v>
      </c>
      <c r="B839" s="522">
        <f>B!AC759</f>
        <v>0</v>
      </c>
      <c r="C839" s="523"/>
      <c r="D839" s="523"/>
      <c r="E839" s="523"/>
      <c r="F839" s="523"/>
      <c r="G839" s="523"/>
      <c r="H839" s="523"/>
      <c r="I839" s="523"/>
      <c r="J839" s="523"/>
      <c r="K839" s="523"/>
      <c r="L839" s="523"/>
      <c r="M839" s="523"/>
      <c r="N839" s="523"/>
    </row>
    <row r="840" spans="1:14" ht="16.5" customHeight="1">
      <c r="A840" s="354" t="s">
        <v>2237</v>
      </c>
      <c r="B840" s="522">
        <f>B!AC760</f>
        <v>0</v>
      </c>
      <c r="C840" s="523"/>
      <c r="D840" s="523"/>
      <c r="E840" s="523"/>
      <c r="F840" s="523"/>
      <c r="G840" s="523"/>
      <c r="H840" s="523"/>
      <c r="I840" s="523"/>
      <c r="J840" s="523"/>
      <c r="K840" s="523"/>
      <c r="L840" s="523"/>
      <c r="M840" s="523"/>
      <c r="N840" s="523"/>
    </row>
    <row r="841" spans="1:14" ht="16.5" customHeight="1">
      <c r="A841" s="354" t="s">
        <v>2238</v>
      </c>
      <c r="B841" s="522">
        <f>B!AC761</f>
        <v>0</v>
      </c>
      <c r="C841" s="523"/>
      <c r="D841" s="523"/>
      <c r="E841" s="523"/>
      <c r="F841" s="523"/>
      <c r="G841" s="523"/>
      <c r="H841" s="523"/>
      <c r="I841" s="523"/>
      <c r="J841" s="523"/>
      <c r="K841" s="523"/>
      <c r="L841" s="523"/>
      <c r="M841" s="523"/>
      <c r="N841" s="523"/>
    </row>
    <row r="842" spans="1:14" ht="16.5" customHeight="1">
      <c r="A842" s="354" t="s">
        <v>2239</v>
      </c>
      <c r="B842" s="522">
        <f>B!AC762</f>
        <v>0</v>
      </c>
      <c r="C842" s="523"/>
      <c r="D842" s="523"/>
      <c r="E842" s="523"/>
      <c r="F842" s="523"/>
      <c r="G842" s="523"/>
      <c r="H842" s="523"/>
      <c r="I842" s="523"/>
      <c r="J842" s="523"/>
      <c r="K842" s="523"/>
      <c r="L842" s="523"/>
      <c r="M842" s="523"/>
      <c r="N842" s="523"/>
    </row>
    <row r="843" spans="1:14" ht="16.5" customHeight="1">
      <c r="A843" s="354" t="s">
        <v>2240</v>
      </c>
      <c r="B843" s="522">
        <f>B!AC763</f>
        <v>0</v>
      </c>
      <c r="C843" s="523"/>
      <c r="D843" s="523"/>
      <c r="E843" s="523"/>
      <c r="F843" s="523"/>
      <c r="G843" s="523"/>
      <c r="H843" s="523"/>
      <c r="I843" s="523"/>
      <c r="J843" s="523"/>
      <c r="K843" s="523"/>
      <c r="L843" s="523"/>
      <c r="M843" s="523"/>
      <c r="N843" s="523"/>
    </row>
    <row r="844" spans="1:14" ht="16.5" customHeight="1">
      <c r="A844" s="354" t="s">
        <v>2241</v>
      </c>
      <c r="B844" s="522">
        <f>B!AC764</f>
        <v>0</v>
      </c>
      <c r="C844" s="523"/>
      <c r="D844" s="523"/>
      <c r="E844" s="523"/>
      <c r="F844" s="523"/>
      <c r="G844" s="523"/>
      <c r="H844" s="523"/>
      <c r="I844" s="523"/>
      <c r="J844" s="523"/>
      <c r="K844" s="523"/>
      <c r="L844" s="523"/>
      <c r="M844" s="523"/>
      <c r="N844" s="523"/>
    </row>
    <row r="845" spans="1:14" ht="16.5" customHeight="1">
      <c r="A845" s="354" t="s">
        <v>2242</v>
      </c>
      <c r="B845" s="522">
        <f>B!AC765</f>
        <v>0</v>
      </c>
      <c r="C845" s="523"/>
      <c r="D845" s="523"/>
      <c r="E845" s="523"/>
      <c r="F845" s="523"/>
      <c r="G845" s="523"/>
      <c r="H845" s="523"/>
      <c r="I845" s="523"/>
      <c r="J845" s="523"/>
      <c r="K845" s="523"/>
      <c r="L845" s="523"/>
      <c r="M845" s="523"/>
      <c r="N845" s="523"/>
    </row>
    <row r="846" spans="1:14" ht="16.5" customHeight="1">
      <c r="A846" s="354" t="s">
        <v>2243</v>
      </c>
      <c r="B846" s="522">
        <f>B!AC766</f>
        <v>0</v>
      </c>
      <c r="C846" s="523"/>
      <c r="D846" s="523"/>
      <c r="E846" s="523"/>
      <c r="F846" s="523"/>
      <c r="G846" s="523"/>
      <c r="H846" s="523"/>
      <c r="I846" s="523"/>
      <c r="J846" s="523"/>
      <c r="K846" s="523"/>
      <c r="L846" s="523"/>
      <c r="M846" s="523"/>
      <c r="N846" s="523"/>
    </row>
    <row r="847" spans="1:14" ht="16.5" customHeight="1">
      <c r="A847" s="354" t="s">
        <v>2244</v>
      </c>
      <c r="B847" s="522">
        <f>B!AC767</f>
        <v>0</v>
      </c>
      <c r="C847" s="523"/>
      <c r="D847" s="523"/>
      <c r="E847" s="523"/>
      <c r="F847" s="523"/>
      <c r="G847" s="523"/>
      <c r="H847" s="523"/>
      <c r="I847" s="523"/>
      <c r="J847" s="523"/>
      <c r="K847" s="523"/>
      <c r="L847" s="523"/>
      <c r="M847" s="523"/>
      <c r="N847" s="523"/>
    </row>
    <row r="848" spans="1:14" ht="16.5" customHeight="1">
      <c r="A848" s="354" t="s">
        <v>2245</v>
      </c>
      <c r="B848" s="522">
        <f>B!AC768</f>
        <v>0</v>
      </c>
      <c r="C848" s="523"/>
      <c r="D848" s="523"/>
      <c r="E848" s="523"/>
      <c r="F848" s="523"/>
      <c r="G848" s="523"/>
      <c r="H848" s="523"/>
      <c r="I848" s="523"/>
      <c r="J848" s="523"/>
      <c r="K848" s="523"/>
      <c r="L848" s="523"/>
      <c r="M848" s="523"/>
      <c r="N848" s="523"/>
    </row>
    <row r="849" spans="1:14" ht="16.5" customHeight="1">
      <c r="A849" s="354" t="s">
        <v>2246</v>
      </c>
      <c r="B849" s="522">
        <f>B!AC769</f>
        <v>0</v>
      </c>
      <c r="C849" s="523"/>
      <c r="D849" s="523"/>
      <c r="E849" s="523"/>
      <c r="F849" s="523"/>
      <c r="G849" s="523"/>
      <c r="H849" s="523"/>
      <c r="I849" s="523"/>
      <c r="J849" s="523"/>
      <c r="K849" s="523"/>
      <c r="L849" s="523"/>
      <c r="M849" s="523"/>
      <c r="N849" s="523"/>
    </row>
    <row r="850" spans="1:14" ht="16.5" customHeight="1">
      <c r="A850" s="354" t="s">
        <v>2247</v>
      </c>
      <c r="B850" s="522">
        <f>B!AC770</f>
        <v>0</v>
      </c>
      <c r="C850" s="523"/>
      <c r="D850" s="523"/>
      <c r="E850" s="523"/>
      <c r="F850" s="523"/>
      <c r="G850" s="523"/>
      <c r="H850" s="523"/>
      <c r="I850" s="523"/>
      <c r="J850" s="523"/>
      <c r="K850" s="523"/>
      <c r="L850" s="523"/>
      <c r="M850" s="523"/>
      <c r="N850" s="523"/>
    </row>
    <row r="851" spans="1:14" ht="16.5" customHeight="1">
      <c r="A851" s="354" t="s">
        <v>2248</v>
      </c>
      <c r="B851" s="522">
        <f>B!AC771</f>
        <v>0</v>
      </c>
      <c r="C851" s="523"/>
      <c r="D851" s="523"/>
      <c r="E851" s="523"/>
      <c r="F851" s="523"/>
      <c r="G851" s="523"/>
      <c r="H851" s="523"/>
      <c r="I851" s="523"/>
      <c r="J851" s="523"/>
      <c r="K851" s="523"/>
      <c r="L851" s="523"/>
      <c r="M851" s="523"/>
      <c r="N851" s="523"/>
    </row>
    <row r="852" spans="1:14" ht="16.5" customHeight="1">
      <c r="A852" s="354" t="s">
        <v>2249</v>
      </c>
      <c r="B852" s="522">
        <f>B!AC772</f>
        <v>0</v>
      </c>
      <c r="C852" s="523"/>
      <c r="D852" s="523"/>
      <c r="E852" s="523"/>
      <c r="F852" s="523"/>
      <c r="G852" s="523"/>
      <c r="H852" s="523"/>
      <c r="I852" s="523"/>
      <c r="J852" s="523"/>
      <c r="K852" s="523"/>
      <c r="L852" s="523"/>
      <c r="M852" s="523"/>
      <c r="N852" s="523"/>
    </row>
    <row r="853" spans="1:14" ht="16.5" customHeight="1">
      <c r="A853" s="354" t="s">
        <v>2250</v>
      </c>
      <c r="B853" s="522">
        <f>B!AC773</f>
        <v>0</v>
      </c>
      <c r="C853" s="523"/>
      <c r="D853" s="523"/>
      <c r="E853" s="523"/>
      <c r="F853" s="523"/>
      <c r="G853" s="523"/>
      <c r="H853" s="523"/>
      <c r="I853" s="523"/>
      <c r="J853" s="523"/>
      <c r="K853" s="523"/>
      <c r="L853" s="523"/>
      <c r="M853" s="523"/>
      <c r="N853" s="523"/>
    </row>
    <row r="854" spans="1:14" ht="16.5" customHeight="1">
      <c r="A854" s="354" t="s">
        <v>2251</v>
      </c>
      <c r="B854" s="522">
        <f>B!AC774</f>
        <v>0</v>
      </c>
      <c r="C854" s="523"/>
      <c r="D854" s="523"/>
      <c r="E854" s="523"/>
      <c r="F854" s="523"/>
      <c r="G854" s="523"/>
      <c r="H854" s="523"/>
      <c r="I854" s="523"/>
      <c r="J854" s="523"/>
      <c r="K854" s="523"/>
      <c r="L854" s="523"/>
      <c r="M854" s="523"/>
      <c r="N854" s="523"/>
    </row>
    <row r="855" spans="1:14" ht="16.5" customHeight="1">
      <c r="A855" s="354" t="s">
        <v>2252</v>
      </c>
      <c r="B855" s="522">
        <f>B!AC775</f>
        <v>0</v>
      </c>
      <c r="C855" s="523"/>
      <c r="D855" s="523"/>
      <c r="E855" s="523"/>
      <c r="F855" s="523"/>
      <c r="G855" s="523"/>
      <c r="H855" s="523"/>
      <c r="I855" s="523"/>
      <c r="J855" s="523"/>
      <c r="K855" s="523"/>
      <c r="L855" s="523"/>
      <c r="M855" s="523"/>
      <c r="N855" s="523"/>
    </row>
    <row r="856" spans="1:14" ht="16.5" customHeight="1">
      <c r="A856" s="354" t="s">
        <v>2253</v>
      </c>
      <c r="B856" s="522">
        <f>B!AC776</f>
        <v>0</v>
      </c>
      <c r="C856" s="523"/>
      <c r="D856" s="523"/>
      <c r="E856" s="523"/>
      <c r="F856" s="523"/>
      <c r="G856" s="523"/>
      <c r="H856" s="523"/>
      <c r="I856" s="523"/>
      <c r="J856" s="523"/>
      <c r="K856" s="523"/>
      <c r="L856" s="523"/>
      <c r="M856" s="523"/>
      <c r="N856" s="523"/>
    </row>
    <row r="857" spans="1:14" ht="16.5" customHeight="1">
      <c r="A857" s="354" t="s">
        <v>2254</v>
      </c>
      <c r="B857" s="522">
        <f>B!AC777</f>
        <v>0</v>
      </c>
      <c r="C857" s="523"/>
      <c r="D857" s="523"/>
      <c r="E857" s="523"/>
      <c r="F857" s="523"/>
      <c r="G857" s="523"/>
      <c r="H857" s="523"/>
      <c r="I857" s="523"/>
      <c r="J857" s="523"/>
      <c r="K857" s="523"/>
      <c r="L857" s="523"/>
      <c r="M857" s="523"/>
      <c r="N857" s="523"/>
    </row>
    <row r="858" spans="1:14" ht="16.5" customHeight="1">
      <c r="A858" s="354" t="s">
        <v>2255</v>
      </c>
      <c r="B858" s="522">
        <f>B!AC778</f>
        <v>0</v>
      </c>
      <c r="C858" s="523"/>
      <c r="D858" s="523"/>
      <c r="E858" s="523"/>
      <c r="F858" s="523"/>
      <c r="G858" s="523"/>
      <c r="H858" s="523"/>
      <c r="I858" s="523"/>
      <c r="J858" s="523"/>
      <c r="K858" s="523"/>
      <c r="L858" s="523"/>
      <c r="M858" s="523"/>
      <c r="N858" s="523"/>
    </row>
    <row r="859" spans="1:14" ht="16.5" customHeight="1">
      <c r="A859" s="354" t="s">
        <v>2256</v>
      </c>
      <c r="B859" s="522">
        <f>B!AC779</f>
        <v>0</v>
      </c>
      <c r="C859" s="523"/>
      <c r="D859" s="523"/>
      <c r="E859" s="523"/>
      <c r="F859" s="523"/>
      <c r="G859" s="523"/>
      <c r="H859" s="523"/>
      <c r="I859" s="523"/>
      <c r="J859" s="523"/>
      <c r="K859" s="523"/>
      <c r="L859" s="523"/>
      <c r="M859" s="523"/>
      <c r="N859" s="523"/>
    </row>
    <row r="860" spans="1:14" ht="16.5" customHeight="1">
      <c r="A860" s="354" t="s">
        <v>2257</v>
      </c>
      <c r="B860" s="522">
        <f>B!AC780</f>
        <v>0</v>
      </c>
      <c r="C860" s="523"/>
      <c r="D860" s="523"/>
      <c r="E860" s="523"/>
      <c r="F860" s="523"/>
      <c r="G860" s="523"/>
      <c r="H860" s="523"/>
      <c r="I860" s="523"/>
      <c r="J860" s="523"/>
      <c r="K860" s="523"/>
      <c r="L860" s="523"/>
      <c r="M860" s="523"/>
      <c r="N860" s="523"/>
    </row>
    <row r="861" spans="1:14" ht="16.5" customHeight="1">
      <c r="A861" s="354" t="s">
        <v>2258</v>
      </c>
      <c r="B861" s="522">
        <f>B!AC781</f>
        <v>0</v>
      </c>
      <c r="C861" s="523"/>
      <c r="D861" s="523"/>
      <c r="E861" s="523"/>
      <c r="F861" s="523"/>
      <c r="G861" s="523"/>
      <c r="H861" s="523"/>
      <c r="I861" s="523"/>
      <c r="J861" s="523"/>
      <c r="K861" s="523"/>
      <c r="L861" s="523"/>
      <c r="M861" s="523"/>
      <c r="N861" s="523"/>
    </row>
    <row r="862" spans="1:14" ht="16.5" customHeight="1">
      <c r="A862" s="354" t="s">
        <v>2259</v>
      </c>
      <c r="B862" s="522">
        <f>B!AC782</f>
        <v>0</v>
      </c>
      <c r="C862" s="523"/>
      <c r="D862" s="523"/>
      <c r="E862" s="523"/>
      <c r="F862" s="523"/>
      <c r="G862" s="523"/>
      <c r="H862" s="523"/>
      <c r="I862" s="523"/>
      <c r="J862" s="523"/>
      <c r="K862" s="523"/>
      <c r="L862" s="523"/>
      <c r="M862" s="523"/>
      <c r="N862" s="523"/>
    </row>
    <row r="863" spans="1:14" ht="16.5" customHeight="1">
      <c r="A863" s="354" t="s">
        <v>2260</v>
      </c>
      <c r="B863" s="522">
        <f>B!AC783</f>
        <v>0</v>
      </c>
      <c r="C863" s="523"/>
      <c r="D863" s="523"/>
      <c r="E863" s="523"/>
      <c r="F863" s="523"/>
      <c r="G863" s="523"/>
      <c r="H863" s="523"/>
      <c r="I863" s="523"/>
      <c r="J863" s="523"/>
      <c r="K863" s="523"/>
      <c r="L863" s="523"/>
      <c r="M863" s="523"/>
      <c r="N863" s="523"/>
    </row>
    <row r="864" spans="1:14" ht="16.5" customHeight="1">
      <c r="A864" s="354" t="s">
        <v>2261</v>
      </c>
      <c r="B864" s="522">
        <f>B!AC784</f>
        <v>0</v>
      </c>
      <c r="C864" s="523"/>
      <c r="D864" s="523"/>
      <c r="E864" s="523"/>
      <c r="F864" s="523"/>
      <c r="G864" s="523"/>
      <c r="H864" s="523"/>
      <c r="I864" s="523"/>
      <c r="J864" s="523"/>
      <c r="K864" s="523"/>
      <c r="L864" s="523"/>
      <c r="M864" s="523"/>
      <c r="N864" s="523"/>
    </row>
    <row r="865" spans="1:14" ht="16.5" customHeight="1">
      <c r="A865" s="354" t="s">
        <v>2262</v>
      </c>
      <c r="B865" s="522">
        <f>B!AC785</f>
        <v>0</v>
      </c>
      <c r="C865" s="523"/>
      <c r="D865" s="523"/>
      <c r="E865" s="523"/>
      <c r="F865" s="523"/>
      <c r="G865" s="523"/>
      <c r="H865" s="523"/>
      <c r="I865" s="523"/>
      <c r="J865" s="523"/>
      <c r="K865" s="523"/>
      <c r="L865" s="523"/>
      <c r="M865" s="523"/>
      <c r="N865" s="523"/>
    </row>
    <row r="866" spans="1:14" ht="16.5" customHeight="1">
      <c r="A866" s="354" t="s">
        <v>2263</v>
      </c>
      <c r="B866" s="522">
        <f>B!AC786</f>
        <v>0</v>
      </c>
      <c r="C866" s="523"/>
      <c r="D866" s="523"/>
      <c r="E866" s="523"/>
      <c r="F866" s="523"/>
      <c r="G866" s="523"/>
      <c r="H866" s="523"/>
      <c r="I866" s="523"/>
      <c r="J866" s="523"/>
      <c r="K866" s="523"/>
      <c r="L866" s="523"/>
      <c r="M866" s="523"/>
      <c r="N866" s="523"/>
    </row>
    <row r="867" spans="1:14" ht="16.5" customHeight="1">
      <c r="A867" s="354" t="s">
        <v>2264</v>
      </c>
      <c r="B867" s="522">
        <f>B!AC787</f>
        <v>0</v>
      </c>
      <c r="C867" s="523"/>
      <c r="D867" s="523"/>
      <c r="E867" s="523"/>
      <c r="F867" s="523"/>
      <c r="G867" s="523"/>
      <c r="H867" s="523"/>
      <c r="I867" s="523"/>
      <c r="J867" s="523"/>
      <c r="K867" s="523"/>
      <c r="L867" s="523"/>
      <c r="M867" s="523"/>
      <c r="N867" s="523"/>
    </row>
    <row r="868" spans="1:14" ht="16.5" customHeight="1">
      <c r="A868" s="354" t="s">
        <v>2265</v>
      </c>
      <c r="B868" s="522">
        <f>B!AC788</f>
        <v>0</v>
      </c>
      <c r="C868" s="523"/>
      <c r="D868" s="523"/>
      <c r="E868" s="523"/>
      <c r="F868" s="523"/>
      <c r="G868" s="523"/>
      <c r="H868" s="523"/>
      <c r="I868" s="523"/>
      <c r="J868" s="523"/>
      <c r="K868" s="523"/>
      <c r="L868" s="523"/>
      <c r="M868" s="523"/>
      <c r="N868" s="523"/>
    </row>
    <row r="869" spans="1:14" ht="16.5" customHeight="1">
      <c r="A869" s="354" t="s">
        <v>2266</v>
      </c>
      <c r="B869" s="522">
        <f>B!AC789</f>
        <v>0</v>
      </c>
      <c r="C869" s="523"/>
      <c r="D869" s="523"/>
      <c r="E869" s="523"/>
      <c r="F869" s="523"/>
      <c r="G869" s="523"/>
      <c r="H869" s="523"/>
      <c r="I869" s="523"/>
      <c r="J869" s="523"/>
      <c r="K869" s="523"/>
      <c r="L869" s="523"/>
      <c r="M869" s="523"/>
      <c r="N869" s="523"/>
    </row>
    <row r="870" spans="1:14" ht="16.5" customHeight="1">
      <c r="A870" s="354" t="s">
        <v>2267</v>
      </c>
      <c r="B870" s="522">
        <f>B!AC790</f>
        <v>0</v>
      </c>
      <c r="C870" s="523"/>
      <c r="D870" s="523"/>
      <c r="E870" s="523"/>
      <c r="F870" s="523"/>
      <c r="G870" s="523"/>
      <c r="H870" s="523"/>
      <c r="I870" s="523"/>
      <c r="J870" s="523"/>
      <c r="K870" s="523"/>
      <c r="L870" s="523"/>
      <c r="M870" s="523"/>
      <c r="N870" s="523"/>
    </row>
    <row r="871" spans="1:14" ht="16.5" customHeight="1">
      <c r="A871" s="354" t="s">
        <v>2268</v>
      </c>
      <c r="B871" s="522">
        <f>B!AC791</f>
        <v>0</v>
      </c>
      <c r="C871" s="523"/>
      <c r="D871" s="523"/>
      <c r="E871" s="523"/>
      <c r="F871" s="523"/>
      <c r="G871" s="523"/>
      <c r="H871" s="523"/>
      <c r="I871" s="523"/>
      <c r="J871" s="523"/>
      <c r="K871" s="523"/>
      <c r="L871" s="523"/>
      <c r="M871" s="523"/>
      <c r="N871" s="523"/>
    </row>
    <row r="872" spans="1:14" ht="16.5" customHeight="1">
      <c r="A872" s="354" t="s">
        <v>2269</v>
      </c>
      <c r="B872" s="522">
        <f>B!AC792</f>
        <v>0</v>
      </c>
      <c r="C872" s="523"/>
      <c r="D872" s="523"/>
      <c r="E872" s="523"/>
      <c r="F872" s="523"/>
      <c r="G872" s="523"/>
      <c r="H872" s="523"/>
      <c r="I872" s="523"/>
      <c r="J872" s="523"/>
      <c r="K872" s="523"/>
      <c r="L872" s="523"/>
      <c r="M872" s="523"/>
      <c r="N872" s="523"/>
    </row>
    <row r="873" spans="1:14" ht="16.5" customHeight="1">
      <c r="A873" s="354" t="s">
        <v>2270</v>
      </c>
      <c r="B873" s="522">
        <f>B!AC793</f>
        <v>0</v>
      </c>
      <c r="C873" s="523"/>
      <c r="D873" s="523"/>
      <c r="E873" s="523"/>
      <c r="F873" s="523"/>
      <c r="G873" s="523"/>
      <c r="H873" s="523"/>
      <c r="I873" s="523"/>
      <c r="J873" s="523"/>
      <c r="K873" s="523"/>
      <c r="L873" s="523"/>
      <c r="M873" s="523"/>
      <c r="N873" s="523"/>
    </row>
    <row r="874" spans="1:14" ht="16.5" customHeight="1">
      <c r="A874" s="354" t="s">
        <v>2271</v>
      </c>
      <c r="B874" s="522">
        <f>B!AC794</f>
        <v>0</v>
      </c>
      <c r="C874" s="523"/>
      <c r="D874" s="523"/>
      <c r="E874" s="523"/>
      <c r="F874" s="523"/>
      <c r="G874" s="523"/>
      <c r="H874" s="523"/>
      <c r="I874" s="523"/>
      <c r="J874" s="523"/>
      <c r="K874" s="523"/>
      <c r="L874" s="523"/>
      <c r="M874" s="523"/>
      <c r="N874" s="523"/>
    </row>
    <row r="875" spans="1:14" ht="16.5" customHeight="1">
      <c r="A875" s="354" t="s">
        <v>2272</v>
      </c>
      <c r="B875" s="522">
        <f>B!AC795</f>
        <v>0</v>
      </c>
      <c r="C875" s="523"/>
      <c r="D875" s="523"/>
      <c r="E875" s="523"/>
      <c r="F875" s="523"/>
      <c r="G875" s="523"/>
      <c r="H875" s="523"/>
      <c r="I875" s="523"/>
      <c r="J875" s="523"/>
      <c r="K875" s="523"/>
      <c r="L875" s="523"/>
      <c r="M875" s="523"/>
      <c r="N875" s="523"/>
    </row>
    <row r="876" spans="1:14" ht="16.5" customHeight="1">
      <c r="A876" s="354" t="s">
        <v>2273</v>
      </c>
      <c r="B876" s="522">
        <f>B!AC796</f>
        <v>0</v>
      </c>
      <c r="C876" s="523"/>
      <c r="D876" s="523"/>
      <c r="E876" s="523"/>
      <c r="F876" s="523"/>
      <c r="G876" s="523"/>
      <c r="H876" s="523"/>
      <c r="I876" s="523"/>
      <c r="J876" s="523"/>
      <c r="K876" s="523"/>
      <c r="L876" s="523"/>
      <c r="M876" s="523"/>
      <c r="N876" s="523"/>
    </row>
    <row r="877" spans="1:14" ht="16.5" customHeight="1">
      <c r="A877" s="354" t="s">
        <v>2274</v>
      </c>
      <c r="B877" s="522">
        <f>B!AC797</f>
        <v>0</v>
      </c>
      <c r="C877" s="523"/>
      <c r="D877" s="523"/>
      <c r="E877" s="523"/>
      <c r="F877" s="523"/>
      <c r="G877" s="523"/>
      <c r="H877" s="523"/>
      <c r="I877" s="523"/>
      <c r="J877" s="523"/>
      <c r="K877" s="523"/>
      <c r="L877" s="523"/>
      <c r="M877" s="523"/>
      <c r="N877" s="523"/>
    </row>
    <row r="878" spans="1:14" ht="16.5" customHeight="1">
      <c r="A878" s="354" t="s">
        <v>2275</v>
      </c>
      <c r="B878" s="522">
        <f>B!AC798</f>
        <v>0</v>
      </c>
      <c r="C878" s="523"/>
      <c r="D878" s="523"/>
      <c r="E878" s="523"/>
      <c r="F878" s="523"/>
      <c r="G878" s="523"/>
      <c r="H878" s="523"/>
      <c r="I878" s="523"/>
      <c r="J878" s="523"/>
      <c r="K878" s="523"/>
      <c r="L878" s="523"/>
      <c r="M878" s="523"/>
      <c r="N878" s="523"/>
    </row>
    <row r="879" spans="1:14" ht="16.5" customHeight="1">
      <c r="A879" s="354" t="s">
        <v>2276</v>
      </c>
      <c r="B879" s="522">
        <f>B!AC799</f>
        <v>0</v>
      </c>
      <c r="C879" s="523"/>
      <c r="D879" s="523"/>
      <c r="E879" s="523"/>
      <c r="F879" s="523"/>
      <c r="G879" s="523"/>
      <c r="H879" s="523"/>
      <c r="I879" s="523"/>
      <c r="J879" s="523"/>
      <c r="K879" s="523"/>
      <c r="L879" s="523"/>
      <c r="M879" s="523"/>
      <c r="N879" s="523"/>
    </row>
    <row r="880" spans="1:14" ht="16.5" customHeight="1">
      <c r="A880" s="354" t="s">
        <v>2277</v>
      </c>
      <c r="B880" s="522">
        <f>B!AC800</f>
        <v>0</v>
      </c>
      <c r="C880" s="523"/>
      <c r="D880" s="523"/>
      <c r="E880" s="523"/>
      <c r="F880" s="523"/>
      <c r="G880" s="523"/>
      <c r="H880" s="523"/>
      <c r="I880" s="523"/>
      <c r="J880" s="523"/>
      <c r="K880" s="523"/>
      <c r="L880" s="523"/>
      <c r="M880" s="523"/>
      <c r="N880" s="523"/>
    </row>
    <row r="881" spans="1:14" ht="16.5" customHeight="1">
      <c r="A881" s="354" t="s">
        <v>2278</v>
      </c>
      <c r="B881" s="522">
        <f>B!AC801</f>
        <v>0</v>
      </c>
      <c r="C881" s="523"/>
      <c r="D881" s="523"/>
      <c r="E881" s="523"/>
      <c r="F881" s="523"/>
      <c r="G881" s="523"/>
      <c r="H881" s="523"/>
      <c r="I881" s="523"/>
      <c r="J881" s="523"/>
      <c r="K881" s="523"/>
      <c r="L881" s="523"/>
      <c r="M881" s="523"/>
      <c r="N881" s="523"/>
    </row>
    <row r="882" spans="1:14" ht="16.5" customHeight="1">
      <c r="A882" s="354" t="s">
        <v>2279</v>
      </c>
      <c r="B882" s="522">
        <f>B!AC802</f>
        <v>0</v>
      </c>
      <c r="C882" s="523"/>
      <c r="D882" s="523"/>
      <c r="E882" s="523"/>
      <c r="F882" s="523"/>
      <c r="G882" s="523"/>
      <c r="H882" s="523"/>
      <c r="I882" s="523"/>
      <c r="J882" s="523"/>
      <c r="K882" s="523"/>
      <c r="L882" s="523"/>
      <c r="M882" s="523"/>
      <c r="N882" s="523"/>
    </row>
    <row r="883" spans="1:14" ht="16.5" customHeight="1">
      <c r="A883" s="354" t="s">
        <v>2280</v>
      </c>
      <c r="B883" s="522">
        <f>B!AC803</f>
        <v>0</v>
      </c>
      <c r="C883" s="523"/>
      <c r="D883" s="523"/>
      <c r="E883" s="523"/>
      <c r="F883" s="523"/>
      <c r="G883" s="523"/>
      <c r="H883" s="523"/>
      <c r="I883" s="523"/>
      <c r="J883" s="523"/>
      <c r="K883" s="523"/>
      <c r="L883" s="523"/>
      <c r="M883" s="523"/>
      <c r="N883" s="523"/>
    </row>
    <row r="884" spans="1:14" ht="16.5" customHeight="1">
      <c r="A884" s="354" t="s">
        <v>2281</v>
      </c>
      <c r="B884" s="522">
        <f>B!AC804</f>
        <v>0</v>
      </c>
      <c r="C884" s="523"/>
      <c r="D884" s="523"/>
      <c r="E884" s="523"/>
      <c r="F884" s="523"/>
      <c r="G884" s="523"/>
      <c r="H884" s="523"/>
      <c r="I884" s="523"/>
      <c r="J884" s="523"/>
      <c r="K884" s="523"/>
      <c r="L884" s="523"/>
      <c r="M884" s="523"/>
      <c r="N884" s="523"/>
    </row>
    <row r="885" spans="1:14" ht="16.5" customHeight="1">
      <c r="A885" s="354" t="s">
        <v>2282</v>
      </c>
      <c r="B885" s="522">
        <f>B!AC805</f>
        <v>0</v>
      </c>
      <c r="C885" s="523"/>
      <c r="D885" s="523"/>
      <c r="E885" s="523"/>
      <c r="F885" s="523"/>
      <c r="G885" s="523"/>
      <c r="H885" s="523"/>
      <c r="I885" s="523"/>
      <c r="J885" s="523"/>
      <c r="K885" s="523"/>
      <c r="L885" s="523"/>
      <c r="M885" s="523"/>
      <c r="N885" s="523"/>
    </row>
    <row r="886" spans="1:14" ht="16.5" customHeight="1">
      <c r="A886" s="354" t="s">
        <v>2283</v>
      </c>
      <c r="B886" s="522">
        <f>B!AC806</f>
        <v>0</v>
      </c>
      <c r="C886" s="523"/>
      <c r="D886" s="523"/>
      <c r="E886" s="523"/>
      <c r="F886" s="523"/>
      <c r="G886" s="523"/>
      <c r="H886" s="523"/>
      <c r="I886" s="523"/>
      <c r="J886" s="523"/>
      <c r="K886" s="523"/>
      <c r="L886" s="523"/>
      <c r="M886" s="523"/>
      <c r="N886" s="523"/>
    </row>
    <row r="887" spans="1:14" ht="16.5" customHeight="1">
      <c r="A887" s="354" t="s">
        <v>2284</v>
      </c>
      <c r="B887" s="522">
        <f>B!AC807</f>
        <v>0</v>
      </c>
      <c r="C887" s="523"/>
      <c r="D887" s="523"/>
      <c r="E887" s="523"/>
      <c r="F887" s="523"/>
      <c r="G887" s="523"/>
      <c r="H887" s="523"/>
      <c r="I887" s="523"/>
      <c r="J887" s="523"/>
      <c r="K887" s="523"/>
      <c r="L887" s="523"/>
      <c r="M887" s="523"/>
      <c r="N887" s="523"/>
    </row>
    <row r="888" spans="1:14" ht="16.5" customHeight="1">
      <c r="A888" s="354" t="s">
        <v>2285</v>
      </c>
      <c r="B888" s="522">
        <f>B!AC808</f>
        <v>0</v>
      </c>
      <c r="C888" s="523"/>
      <c r="D888" s="523"/>
      <c r="E888" s="523"/>
      <c r="F888" s="523"/>
      <c r="G888" s="523"/>
      <c r="H888" s="523"/>
      <c r="I888" s="523"/>
      <c r="J888" s="523"/>
      <c r="K888" s="523"/>
      <c r="L888" s="523"/>
      <c r="M888" s="523"/>
      <c r="N888" s="523"/>
    </row>
    <row r="889" spans="1:14" ht="16.5" customHeight="1">
      <c r="A889" s="354" t="s">
        <v>2286</v>
      </c>
      <c r="B889" s="522">
        <f>B!AC809</f>
        <v>0</v>
      </c>
      <c r="C889" s="523"/>
      <c r="D889" s="523"/>
      <c r="E889" s="523"/>
      <c r="F889" s="523"/>
      <c r="G889" s="523"/>
      <c r="H889" s="523"/>
      <c r="I889" s="523"/>
      <c r="J889" s="523"/>
      <c r="K889" s="523"/>
      <c r="L889" s="523"/>
      <c r="M889" s="523"/>
      <c r="N889" s="523"/>
    </row>
    <row r="890" spans="1:14" ht="16.5" customHeight="1">
      <c r="A890" s="354" t="s">
        <v>2287</v>
      </c>
      <c r="B890" s="522">
        <f>B!AC810</f>
        <v>0</v>
      </c>
      <c r="C890" s="523"/>
      <c r="D890" s="523"/>
      <c r="E890" s="523"/>
      <c r="F890" s="523"/>
      <c r="G890" s="523"/>
      <c r="H890" s="523"/>
      <c r="I890" s="523"/>
      <c r="J890" s="523"/>
      <c r="K890" s="523"/>
      <c r="L890" s="523"/>
      <c r="M890" s="523"/>
      <c r="N890" s="523"/>
    </row>
    <row r="891" spans="1:14" ht="16.5" customHeight="1">
      <c r="A891" s="354" t="s">
        <v>2288</v>
      </c>
      <c r="B891" s="522">
        <f>B!AC811</f>
        <v>0</v>
      </c>
      <c r="C891" s="523"/>
      <c r="D891" s="523"/>
      <c r="E891" s="523"/>
      <c r="F891" s="523"/>
      <c r="G891" s="523"/>
      <c r="H891" s="523"/>
      <c r="I891" s="523"/>
      <c r="J891" s="523"/>
      <c r="K891" s="523"/>
      <c r="L891" s="523"/>
      <c r="M891" s="523"/>
      <c r="N891" s="523"/>
    </row>
    <row r="892" spans="1:14" ht="16.5" customHeight="1">
      <c r="A892" s="354" t="s">
        <v>2289</v>
      </c>
      <c r="B892" s="522">
        <f>B!AC812</f>
        <v>0</v>
      </c>
      <c r="C892" s="523"/>
      <c r="D892" s="523"/>
      <c r="E892" s="523"/>
      <c r="F892" s="523"/>
      <c r="G892" s="523"/>
      <c r="H892" s="523"/>
      <c r="I892" s="523"/>
      <c r="J892" s="523"/>
      <c r="K892" s="523"/>
      <c r="L892" s="523"/>
      <c r="M892" s="523"/>
      <c r="N892" s="523"/>
    </row>
    <row r="893" spans="1:14" ht="16.5" customHeight="1">
      <c r="A893" s="354" t="s">
        <v>2290</v>
      </c>
      <c r="B893" s="522">
        <f>B!AC813</f>
        <v>0</v>
      </c>
      <c r="C893" s="523"/>
      <c r="D893" s="523"/>
      <c r="E893" s="523"/>
      <c r="F893" s="523"/>
      <c r="G893" s="523"/>
      <c r="H893" s="523"/>
      <c r="I893" s="523"/>
      <c r="J893" s="523"/>
      <c r="K893" s="523"/>
      <c r="L893" s="523"/>
      <c r="M893" s="523"/>
      <c r="N893" s="523"/>
    </row>
    <row r="894" spans="1:14" ht="16.5" customHeight="1">
      <c r="A894" s="354" t="s">
        <v>2291</v>
      </c>
      <c r="B894" s="522">
        <f>B!AC814</f>
        <v>0</v>
      </c>
      <c r="C894" s="523"/>
      <c r="D894" s="523"/>
      <c r="E894" s="523"/>
      <c r="F894" s="523"/>
      <c r="G894" s="523"/>
      <c r="H894" s="523"/>
      <c r="I894" s="523"/>
      <c r="J894" s="523"/>
      <c r="K894" s="523"/>
      <c r="L894" s="523"/>
      <c r="M894" s="523"/>
      <c r="N894" s="523"/>
    </row>
    <row r="895" spans="1:14" ht="16.5" customHeight="1">
      <c r="A895" s="354" t="s">
        <v>2292</v>
      </c>
      <c r="B895" s="522">
        <f>B!AC815</f>
        <v>0</v>
      </c>
      <c r="C895" s="523"/>
      <c r="D895" s="523"/>
      <c r="E895" s="523"/>
      <c r="F895" s="523"/>
      <c r="G895" s="523"/>
      <c r="H895" s="523"/>
      <c r="I895" s="523"/>
      <c r="J895" s="523"/>
      <c r="K895" s="523"/>
      <c r="L895" s="523"/>
      <c r="M895" s="523"/>
      <c r="N895" s="523"/>
    </row>
    <row r="896" spans="1:14" ht="16.5" customHeight="1">
      <c r="A896" s="354" t="s">
        <v>2293</v>
      </c>
      <c r="B896" s="522">
        <f>B!AC816</f>
        <v>0</v>
      </c>
      <c r="C896" s="523"/>
      <c r="D896" s="523"/>
      <c r="E896" s="523"/>
      <c r="F896" s="523"/>
      <c r="G896" s="523"/>
      <c r="H896" s="523"/>
      <c r="I896" s="523"/>
      <c r="J896" s="523"/>
      <c r="K896" s="523"/>
      <c r="L896" s="523"/>
      <c r="M896" s="523"/>
      <c r="N896" s="523"/>
    </row>
    <row r="897" spans="1:14" ht="16.5" customHeight="1">
      <c r="A897" s="354" t="s">
        <v>2294</v>
      </c>
      <c r="B897" s="522">
        <f>B!AC817</f>
        <v>0</v>
      </c>
      <c r="C897" s="523"/>
      <c r="D897" s="523"/>
      <c r="E897" s="523"/>
      <c r="F897" s="523"/>
      <c r="G897" s="523"/>
      <c r="H897" s="523"/>
      <c r="I897" s="523"/>
      <c r="J897" s="523"/>
      <c r="K897" s="523"/>
      <c r="L897" s="523"/>
      <c r="M897" s="523"/>
      <c r="N897" s="523"/>
    </row>
    <row r="898" spans="1:14" ht="16.5" customHeight="1">
      <c r="A898" s="354" t="s">
        <v>2295</v>
      </c>
      <c r="B898" s="522">
        <f>B!AC818</f>
        <v>0</v>
      </c>
      <c r="C898" s="523"/>
      <c r="D898" s="523"/>
      <c r="E898" s="523"/>
      <c r="F898" s="523"/>
      <c r="G898" s="523"/>
      <c r="H898" s="523"/>
      <c r="I898" s="523"/>
      <c r="J898" s="523"/>
      <c r="K898" s="523"/>
      <c r="L898" s="523"/>
      <c r="M898" s="523"/>
      <c r="N898" s="523"/>
    </row>
    <row r="899" spans="1:14" ht="16.5" customHeight="1">
      <c r="A899" s="354" t="s">
        <v>2296</v>
      </c>
      <c r="B899" s="522">
        <f>B!AC819</f>
        <v>0</v>
      </c>
      <c r="C899" s="523"/>
      <c r="D899" s="523"/>
      <c r="E899" s="523"/>
      <c r="F899" s="523"/>
      <c r="G899" s="523"/>
      <c r="H899" s="523"/>
      <c r="I899" s="523"/>
      <c r="J899" s="523"/>
      <c r="K899" s="523"/>
      <c r="L899" s="523"/>
      <c r="M899" s="523"/>
      <c r="N899" s="523"/>
    </row>
    <row r="900" spans="1:14" ht="16.5" customHeight="1">
      <c r="A900" s="354" t="s">
        <v>2297</v>
      </c>
      <c r="B900" s="522">
        <f>B!AC820</f>
        <v>0</v>
      </c>
      <c r="C900" s="523"/>
      <c r="D900" s="523"/>
      <c r="E900" s="523"/>
      <c r="F900" s="523"/>
      <c r="G900" s="523"/>
      <c r="H900" s="523"/>
      <c r="I900" s="523"/>
      <c r="J900" s="523"/>
      <c r="K900" s="523"/>
      <c r="L900" s="523"/>
      <c r="M900" s="523"/>
      <c r="N900" s="523"/>
    </row>
    <row r="901" spans="1:14" ht="16.5" customHeight="1">
      <c r="A901" s="354" t="s">
        <v>2298</v>
      </c>
      <c r="B901" s="522">
        <f>B!AC821</f>
        <v>0</v>
      </c>
      <c r="C901" s="523"/>
      <c r="D901" s="523"/>
      <c r="E901" s="523"/>
      <c r="F901" s="523"/>
      <c r="G901" s="523"/>
      <c r="H901" s="523"/>
      <c r="I901" s="523"/>
      <c r="J901" s="523"/>
      <c r="K901" s="523"/>
      <c r="L901" s="523"/>
      <c r="M901" s="523"/>
      <c r="N901" s="523"/>
    </row>
    <row r="902" spans="1:14" ht="16.5" customHeight="1">
      <c r="A902" s="354" t="s">
        <v>2299</v>
      </c>
      <c r="B902" s="522">
        <f>B!AC822</f>
        <v>0</v>
      </c>
      <c r="C902" s="523"/>
      <c r="D902" s="523"/>
      <c r="E902" s="523"/>
      <c r="F902" s="523"/>
      <c r="G902" s="523"/>
      <c r="H902" s="523"/>
      <c r="I902" s="523"/>
      <c r="J902" s="523"/>
      <c r="K902" s="523"/>
      <c r="L902" s="523"/>
      <c r="M902" s="523"/>
      <c r="N902" s="523"/>
    </row>
    <row r="903" spans="1:14" ht="16.5" customHeight="1">
      <c r="A903" s="354" t="s">
        <v>2300</v>
      </c>
      <c r="B903" s="522">
        <f>B!AC823</f>
        <v>0</v>
      </c>
      <c r="C903" s="523"/>
      <c r="D903" s="523"/>
      <c r="E903" s="523"/>
      <c r="F903" s="523"/>
      <c r="G903" s="523"/>
      <c r="H903" s="523"/>
      <c r="I903" s="523"/>
      <c r="J903" s="523"/>
      <c r="K903" s="523"/>
      <c r="L903" s="523"/>
      <c r="M903" s="523"/>
      <c r="N903" s="523"/>
    </row>
    <row r="904" spans="1:14" ht="16.5" customHeight="1">
      <c r="A904" s="354" t="s">
        <v>2301</v>
      </c>
      <c r="B904" s="522">
        <f>B!AC824</f>
        <v>0</v>
      </c>
      <c r="C904" s="523"/>
      <c r="D904" s="523"/>
      <c r="E904" s="523"/>
      <c r="F904" s="523"/>
      <c r="G904" s="523"/>
      <c r="H904" s="523"/>
      <c r="I904" s="523"/>
      <c r="J904" s="523"/>
      <c r="K904" s="523"/>
      <c r="L904" s="523"/>
      <c r="M904" s="523"/>
      <c r="N904" s="523"/>
    </row>
    <row r="905" spans="1:14" ht="16.5" customHeight="1">
      <c r="A905" s="354" t="s">
        <v>2302</v>
      </c>
      <c r="B905" s="522">
        <f>B!AC825</f>
        <v>0</v>
      </c>
      <c r="C905" s="523"/>
      <c r="D905" s="523"/>
      <c r="E905" s="523"/>
      <c r="F905" s="523"/>
      <c r="G905" s="523"/>
      <c r="H905" s="523"/>
      <c r="I905" s="523"/>
      <c r="J905" s="523"/>
      <c r="K905" s="523"/>
      <c r="L905" s="523"/>
      <c r="M905" s="523"/>
      <c r="N905" s="523"/>
    </row>
    <row r="906" spans="1:14" ht="16.5" customHeight="1">
      <c r="A906" s="354" t="s">
        <v>2303</v>
      </c>
      <c r="B906" s="522">
        <f>B!AC826</f>
        <v>0</v>
      </c>
      <c r="C906" s="523"/>
      <c r="D906" s="523"/>
      <c r="E906" s="523"/>
      <c r="F906" s="523"/>
      <c r="G906" s="523"/>
      <c r="H906" s="523"/>
      <c r="I906" s="523"/>
      <c r="J906" s="523"/>
      <c r="K906" s="523"/>
      <c r="L906" s="523"/>
      <c r="M906" s="523"/>
      <c r="N906" s="523"/>
    </row>
    <row r="907" spans="1:14" ht="16.5" customHeight="1">
      <c r="A907" s="354" t="s">
        <v>2304</v>
      </c>
      <c r="B907" s="522">
        <f>B!AC827</f>
        <v>0</v>
      </c>
      <c r="C907" s="523"/>
      <c r="D907" s="523"/>
      <c r="E907" s="523"/>
      <c r="F907" s="523"/>
      <c r="G907" s="523"/>
      <c r="H907" s="523"/>
      <c r="I907" s="523"/>
      <c r="J907" s="523"/>
      <c r="K907" s="523"/>
      <c r="L907" s="523"/>
      <c r="M907" s="523"/>
      <c r="N907" s="523"/>
    </row>
    <row r="908" spans="1:14" ht="16.5" customHeight="1">
      <c r="A908" s="354" t="s">
        <v>2305</v>
      </c>
      <c r="B908" s="522">
        <f>B!AC828</f>
        <v>0</v>
      </c>
      <c r="C908" s="523"/>
      <c r="D908" s="523"/>
      <c r="E908" s="523"/>
      <c r="F908" s="523"/>
      <c r="G908" s="523"/>
      <c r="H908" s="523"/>
      <c r="I908" s="523"/>
      <c r="J908" s="523"/>
      <c r="K908" s="523"/>
      <c r="L908" s="523"/>
      <c r="M908" s="523"/>
      <c r="N908" s="523"/>
    </row>
    <row r="909" spans="1:14" ht="16.5" customHeight="1">
      <c r="A909" s="354" t="s">
        <v>2306</v>
      </c>
      <c r="B909" s="522">
        <f>B!AC829</f>
        <v>0</v>
      </c>
      <c r="C909" s="523"/>
      <c r="D909" s="523"/>
      <c r="E909" s="523"/>
      <c r="F909" s="523"/>
      <c r="G909" s="523"/>
      <c r="H909" s="523"/>
      <c r="I909" s="523"/>
      <c r="J909" s="523"/>
      <c r="K909" s="523"/>
      <c r="L909" s="523"/>
      <c r="M909" s="523"/>
      <c r="N909" s="523"/>
    </row>
    <row r="910" spans="1:14" ht="16.5" customHeight="1">
      <c r="A910" s="354" t="s">
        <v>2307</v>
      </c>
      <c r="B910" s="522">
        <f>B!AC830</f>
        <v>0</v>
      </c>
      <c r="C910" s="523"/>
      <c r="D910" s="523"/>
      <c r="E910" s="523"/>
      <c r="F910" s="523"/>
      <c r="G910" s="523"/>
      <c r="H910" s="523"/>
      <c r="I910" s="523"/>
      <c r="J910" s="523"/>
      <c r="K910" s="523"/>
      <c r="L910" s="523"/>
      <c r="M910" s="523"/>
      <c r="N910" s="523"/>
    </row>
    <row r="911" spans="1:14" ht="16.5" customHeight="1">
      <c r="A911" s="354" t="s">
        <v>2308</v>
      </c>
      <c r="B911" s="522">
        <f>B!AC831</f>
        <v>0</v>
      </c>
      <c r="C911" s="523"/>
      <c r="D911" s="523"/>
      <c r="E911" s="523"/>
      <c r="F911" s="523"/>
      <c r="G911" s="523"/>
      <c r="H911" s="523"/>
      <c r="I911" s="523"/>
      <c r="J911" s="523"/>
      <c r="K911" s="523"/>
      <c r="L911" s="523"/>
      <c r="M911" s="523"/>
      <c r="N911" s="523"/>
    </row>
    <row r="912" spans="1:14" ht="16.5" customHeight="1">
      <c r="A912" s="354" t="s">
        <v>2309</v>
      </c>
      <c r="B912" s="522">
        <f>B!AC832</f>
        <v>0</v>
      </c>
      <c r="C912" s="523"/>
      <c r="D912" s="523"/>
      <c r="E912" s="523"/>
      <c r="F912" s="523"/>
      <c r="G912" s="523"/>
      <c r="H912" s="523"/>
      <c r="I912" s="523"/>
      <c r="J912" s="523"/>
      <c r="K912" s="523"/>
      <c r="L912" s="523"/>
      <c r="M912" s="523"/>
      <c r="N912" s="523"/>
    </row>
    <row r="913" spans="1:14" ht="16.5" customHeight="1">
      <c r="A913" s="354" t="s">
        <v>2310</v>
      </c>
      <c r="B913" s="522">
        <f>B!AC833</f>
        <v>0</v>
      </c>
      <c r="C913" s="523"/>
      <c r="D913" s="523"/>
      <c r="E913" s="523"/>
      <c r="F913" s="523"/>
      <c r="G913" s="523"/>
      <c r="H913" s="523"/>
      <c r="I913" s="523"/>
      <c r="J913" s="523"/>
      <c r="K913" s="523"/>
      <c r="L913" s="523"/>
      <c r="M913" s="523"/>
      <c r="N913" s="523"/>
    </row>
    <row r="914" spans="1:14" ht="16.5" customHeight="1">
      <c r="A914" s="354" t="s">
        <v>2311</v>
      </c>
      <c r="B914" s="522">
        <f>B!AC834</f>
        <v>0</v>
      </c>
      <c r="C914" s="523"/>
      <c r="D914" s="523"/>
      <c r="E914" s="523"/>
      <c r="F914" s="523"/>
      <c r="G914" s="523"/>
      <c r="H914" s="523"/>
      <c r="I914" s="523"/>
      <c r="J914" s="523"/>
      <c r="K914" s="523"/>
      <c r="L914" s="523"/>
      <c r="M914" s="523"/>
      <c r="N914" s="523"/>
    </row>
    <row r="915" spans="1:14" ht="16.5" customHeight="1">
      <c r="A915" s="354" t="s">
        <v>2312</v>
      </c>
      <c r="B915" s="522">
        <f>B!AC835</f>
        <v>0</v>
      </c>
      <c r="C915" s="523"/>
      <c r="D915" s="523"/>
      <c r="E915" s="523"/>
      <c r="F915" s="523"/>
      <c r="G915" s="523"/>
      <c r="H915" s="523"/>
      <c r="I915" s="523"/>
      <c r="J915" s="523"/>
      <c r="K915" s="523"/>
      <c r="L915" s="523"/>
      <c r="M915" s="523"/>
      <c r="N915" s="523"/>
    </row>
    <row r="916" spans="1:14" ht="16.5" customHeight="1">
      <c r="A916" s="354" t="s">
        <v>2313</v>
      </c>
      <c r="B916" s="522">
        <f>B!AC836</f>
        <v>0</v>
      </c>
      <c r="C916" s="523"/>
      <c r="D916" s="523"/>
      <c r="E916" s="523"/>
      <c r="F916" s="523"/>
      <c r="G916" s="523"/>
      <c r="H916" s="523"/>
      <c r="I916" s="523"/>
      <c r="J916" s="523"/>
      <c r="K916" s="523"/>
      <c r="L916" s="523"/>
      <c r="M916" s="523"/>
      <c r="N916" s="523"/>
    </row>
    <row r="917" spans="1:14" ht="16.5" customHeight="1">
      <c r="A917" s="354" t="s">
        <v>2314</v>
      </c>
      <c r="B917" s="522">
        <f>B!AC837</f>
        <v>0</v>
      </c>
      <c r="C917" s="523"/>
      <c r="D917" s="523"/>
      <c r="E917" s="523"/>
      <c r="F917" s="523"/>
      <c r="G917" s="523"/>
      <c r="H917" s="523"/>
      <c r="I917" s="523"/>
      <c r="J917" s="523"/>
      <c r="K917" s="523"/>
      <c r="L917" s="523"/>
      <c r="M917" s="523"/>
      <c r="N917" s="523"/>
    </row>
    <row r="918" spans="1:14" ht="16.5" customHeight="1">
      <c r="A918" s="354" t="s">
        <v>2315</v>
      </c>
      <c r="B918" s="522">
        <f>B!AC838</f>
        <v>0</v>
      </c>
      <c r="C918" s="523"/>
      <c r="D918" s="523"/>
      <c r="E918" s="523"/>
      <c r="F918" s="523"/>
      <c r="G918" s="523"/>
      <c r="H918" s="523"/>
      <c r="I918" s="523"/>
      <c r="J918" s="523"/>
      <c r="K918" s="523"/>
      <c r="L918" s="523"/>
      <c r="M918" s="523"/>
      <c r="N918" s="523"/>
    </row>
    <row r="919" spans="1:14" ht="16.5" customHeight="1">
      <c r="A919" s="354" t="s">
        <v>2316</v>
      </c>
      <c r="B919" s="522">
        <f>B!AC839</f>
        <v>0</v>
      </c>
      <c r="C919" s="523"/>
      <c r="D919" s="523"/>
      <c r="E919" s="523"/>
      <c r="F919" s="523"/>
      <c r="G919" s="523"/>
      <c r="H919" s="523"/>
      <c r="I919" s="523"/>
      <c r="J919" s="523"/>
      <c r="K919" s="523"/>
      <c r="L919" s="523"/>
      <c r="M919" s="523"/>
      <c r="N919" s="523"/>
    </row>
    <row r="920" spans="1:14" ht="16.5" customHeight="1">
      <c r="A920" s="354" t="s">
        <v>2317</v>
      </c>
      <c r="B920" s="522">
        <f>B!AC840</f>
        <v>0</v>
      </c>
      <c r="C920" s="523"/>
      <c r="D920" s="523"/>
      <c r="E920" s="523"/>
      <c r="F920" s="523"/>
      <c r="G920" s="523"/>
      <c r="H920" s="523"/>
      <c r="I920" s="523"/>
      <c r="J920" s="523"/>
      <c r="K920" s="523"/>
      <c r="L920" s="523"/>
      <c r="M920" s="523"/>
      <c r="N920" s="523"/>
    </row>
    <row r="921" spans="1:14" ht="16.5" customHeight="1">
      <c r="A921" s="354" t="s">
        <v>2318</v>
      </c>
      <c r="B921" s="522">
        <f>B!AC841</f>
        <v>0</v>
      </c>
      <c r="C921" s="523"/>
      <c r="D921" s="523"/>
      <c r="E921" s="523"/>
      <c r="F921" s="523"/>
      <c r="G921" s="523"/>
      <c r="H921" s="523"/>
      <c r="I921" s="523"/>
      <c r="J921" s="523"/>
      <c r="K921" s="523"/>
      <c r="L921" s="523"/>
      <c r="M921" s="523"/>
      <c r="N921" s="523"/>
    </row>
    <row r="922" spans="1:14" ht="16.5" customHeight="1">
      <c r="A922" s="354" t="s">
        <v>2319</v>
      </c>
      <c r="B922" s="522">
        <f>B!AC842</f>
        <v>0</v>
      </c>
      <c r="C922" s="523"/>
      <c r="D922" s="523"/>
      <c r="E922" s="523"/>
      <c r="F922" s="523"/>
      <c r="G922" s="523"/>
      <c r="H922" s="523"/>
      <c r="I922" s="523"/>
      <c r="J922" s="523"/>
      <c r="K922" s="523"/>
      <c r="L922" s="523"/>
      <c r="M922" s="523"/>
      <c r="N922" s="523"/>
    </row>
    <row r="923" spans="1:14" ht="16.5" customHeight="1">
      <c r="A923" s="354" t="s">
        <v>2320</v>
      </c>
      <c r="B923" s="522">
        <f>B!AC843</f>
        <v>0</v>
      </c>
      <c r="C923" s="523"/>
      <c r="D923" s="523"/>
      <c r="E923" s="523"/>
      <c r="F923" s="523"/>
      <c r="G923" s="523"/>
      <c r="H923" s="523"/>
      <c r="I923" s="523"/>
      <c r="J923" s="523"/>
      <c r="K923" s="523"/>
      <c r="L923" s="523"/>
      <c r="M923" s="523"/>
      <c r="N923" s="523"/>
    </row>
    <row r="924" spans="1:14" ht="16.5" customHeight="1">
      <c r="A924" s="354" t="s">
        <v>2321</v>
      </c>
      <c r="B924" s="522">
        <f>B!AC844</f>
        <v>0</v>
      </c>
      <c r="C924" s="523"/>
      <c r="D924" s="523"/>
      <c r="E924" s="523"/>
      <c r="F924" s="523"/>
      <c r="G924" s="523"/>
      <c r="H924" s="523"/>
      <c r="I924" s="523"/>
      <c r="J924" s="523"/>
      <c r="K924" s="523"/>
      <c r="L924" s="523"/>
      <c r="M924" s="523"/>
      <c r="N924" s="523"/>
    </row>
    <row r="925" spans="1:14" ht="16.5" customHeight="1">
      <c r="A925" s="354" t="s">
        <v>2322</v>
      </c>
      <c r="B925" s="522">
        <f>B!AC845</f>
        <v>0</v>
      </c>
      <c r="C925" s="523"/>
      <c r="D925" s="523"/>
      <c r="E925" s="523"/>
      <c r="F925" s="523"/>
      <c r="G925" s="523"/>
      <c r="H925" s="523"/>
      <c r="I925" s="523"/>
      <c r="J925" s="523"/>
      <c r="K925" s="523"/>
      <c r="L925" s="523"/>
      <c r="M925" s="523"/>
      <c r="N925" s="523"/>
    </row>
    <row r="926" spans="1:14" ht="16.5" customHeight="1">
      <c r="A926" s="354" t="s">
        <v>2323</v>
      </c>
      <c r="B926" s="522">
        <f>B!AC846</f>
        <v>0</v>
      </c>
      <c r="C926" s="523"/>
      <c r="D926" s="523"/>
      <c r="E926" s="523"/>
      <c r="F926" s="523"/>
      <c r="G926" s="523"/>
      <c r="H926" s="523"/>
      <c r="I926" s="523"/>
      <c r="J926" s="523"/>
      <c r="K926" s="523"/>
      <c r="L926" s="523"/>
      <c r="M926" s="523"/>
      <c r="N926" s="523"/>
    </row>
    <row r="927" spans="1:14" ht="16.5" customHeight="1">
      <c r="A927" s="354" t="s">
        <v>2324</v>
      </c>
      <c r="B927" s="522">
        <f>B!AC847</f>
        <v>0</v>
      </c>
      <c r="C927" s="523"/>
      <c r="D927" s="523"/>
      <c r="E927" s="523"/>
      <c r="F927" s="523"/>
      <c r="G927" s="523"/>
      <c r="H927" s="523"/>
      <c r="I927" s="523"/>
      <c r="J927" s="523"/>
      <c r="K927" s="523"/>
      <c r="L927" s="523"/>
      <c r="M927" s="523"/>
      <c r="N927" s="523"/>
    </row>
    <row r="928" spans="1:14" ht="16.5" customHeight="1">
      <c r="A928" s="354" t="s">
        <v>2325</v>
      </c>
      <c r="B928" s="522">
        <f>B!AC848</f>
        <v>0</v>
      </c>
      <c r="C928" s="523"/>
      <c r="D928" s="523"/>
      <c r="E928" s="523"/>
      <c r="F928" s="523"/>
      <c r="G928" s="523"/>
      <c r="H928" s="523"/>
      <c r="I928" s="523"/>
      <c r="J928" s="523"/>
      <c r="K928" s="523"/>
      <c r="L928" s="523"/>
      <c r="M928" s="523"/>
      <c r="N928" s="523"/>
    </row>
    <row r="929" spans="1:14" ht="16.5" customHeight="1">
      <c r="A929" s="354" t="s">
        <v>2326</v>
      </c>
      <c r="B929" s="522">
        <f>B!AC849</f>
        <v>0</v>
      </c>
      <c r="C929" s="523"/>
      <c r="D929" s="523"/>
      <c r="E929" s="523"/>
      <c r="F929" s="523"/>
      <c r="G929" s="523"/>
      <c r="H929" s="523"/>
      <c r="I929" s="523"/>
      <c r="J929" s="523"/>
      <c r="K929" s="523"/>
      <c r="L929" s="523"/>
      <c r="M929" s="523"/>
      <c r="N929" s="523"/>
    </row>
    <row r="930" spans="1:14" ht="16.5" customHeight="1">
      <c r="A930" s="354" t="s">
        <v>2327</v>
      </c>
      <c r="B930" s="522">
        <f>B!AC850</f>
        <v>0</v>
      </c>
      <c r="C930" s="523"/>
      <c r="D930" s="523"/>
      <c r="E930" s="523"/>
      <c r="F930" s="523"/>
      <c r="G930" s="523"/>
      <c r="H930" s="523"/>
      <c r="I930" s="523"/>
      <c r="J930" s="523"/>
      <c r="K930" s="523"/>
      <c r="L930" s="523"/>
      <c r="M930" s="523"/>
      <c r="N930" s="523"/>
    </row>
    <row r="931" spans="1:14" ht="16.5" customHeight="1">
      <c r="A931" s="354" t="s">
        <v>2328</v>
      </c>
      <c r="B931" s="522">
        <f>B!AC851</f>
        <v>0</v>
      </c>
      <c r="C931" s="523"/>
      <c r="D931" s="523"/>
      <c r="E931" s="523"/>
      <c r="F931" s="523"/>
      <c r="G931" s="523"/>
      <c r="H931" s="523"/>
      <c r="I931" s="523"/>
      <c r="J931" s="523"/>
      <c r="K931" s="523"/>
      <c r="L931" s="523"/>
      <c r="M931" s="523"/>
      <c r="N931" s="523"/>
    </row>
    <row r="932" spans="1:14" ht="16.5" customHeight="1">
      <c r="A932" s="354" t="s">
        <v>2329</v>
      </c>
      <c r="B932" s="522">
        <f>B!AC852</f>
        <v>0</v>
      </c>
      <c r="C932" s="523"/>
      <c r="D932" s="523"/>
      <c r="E932" s="523"/>
      <c r="F932" s="523"/>
      <c r="G932" s="523"/>
      <c r="H932" s="523"/>
      <c r="I932" s="523"/>
      <c r="J932" s="523"/>
      <c r="K932" s="523"/>
      <c r="L932" s="523"/>
      <c r="M932" s="523"/>
      <c r="N932" s="523"/>
    </row>
    <row r="933" spans="1:14" ht="16.5" customHeight="1">
      <c r="A933" s="354" t="s">
        <v>2330</v>
      </c>
      <c r="B933" s="522">
        <f>B!AC853</f>
        <v>0</v>
      </c>
      <c r="C933" s="523"/>
      <c r="D933" s="523"/>
      <c r="E933" s="523"/>
      <c r="F933" s="523"/>
      <c r="G933" s="523"/>
      <c r="H933" s="523"/>
      <c r="I933" s="523"/>
      <c r="J933" s="523"/>
      <c r="K933" s="523"/>
      <c r="L933" s="523"/>
      <c r="M933" s="523"/>
      <c r="N933" s="523"/>
    </row>
    <row r="934" spans="1:14" ht="16.5" customHeight="1">
      <c r="A934" s="354" t="s">
        <v>2331</v>
      </c>
      <c r="B934" s="522">
        <f>B!AC854</f>
        <v>0</v>
      </c>
      <c r="C934" s="523"/>
      <c r="D934" s="523"/>
      <c r="E934" s="523"/>
      <c r="F934" s="523"/>
      <c r="G934" s="523"/>
      <c r="H934" s="523"/>
      <c r="I934" s="523"/>
      <c r="J934" s="523"/>
      <c r="K934" s="523"/>
      <c r="L934" s="523"/>
      <c r="M934" s="523"/>
      <c r="N934" s="523"/>
    </row>
    <row r="935" spans="1:14" ht="16.5" customHeight="1">
      <c r="A935" s="354" t="s">
        <v>2332</v>
      </c>
      <c r="B935" s="522">
        <f>B!AC855</f>
        <v>0</v>
      </c>
      <c r="C935" s="523"/>
      <c r="D935" s="523"/>
      <c r="E935" s="523"/>
      <c r="F935" s="523"/>
      <c r="G935" s="523"/>
      <c r="H935" s="523"/>
      <c r="I935" s="523"/>
      <c r="J935" s="523"/>
      <c r="K935" s="523"/>
      <c r="L935" s="523"/>
      <c r="M935" s="523"/>
      <c r="N935" s="523"/>
    </row>
    <row r="936" spans="1:14" ht="16.5" customHeight="1">
      <c r="A936" s="354" t="s">
        <v>2333</v>
      </c>
      <c r="B936" s="522">
        <f>B!AC856</f>
        <v>0</v>
      </c>
      <c r="C936" s="523"/>
      <c r="D936" s="523"/>
      <c r="E936" s="523"/>
      <c r="F936" s="523"/>
      <c r="G936" s="523"/>
      <c r="H936" s="523"/>
      <c r="I936" s="523"/>
      <c r="J936" s="523"/>
      <c r="K936" s="523"/>
      <c r="L936" s="523"/>
      <c r="M936" s="523"/>
      <c r="N936" s="523"/>
    </row>
    <row r="937" spans="1:14" ht="16.5" customHeight="1">
      <c r="A937" s="354" t="s">
        <v>2334</v>
      </c>
      <c r="B937" s="522">
        <f>B!AC857</f>
        <v>0</v>
      </c>
      <c r="C937" s="523"/>
      <c r="D937" s="523"/>
      <c r="E937" s="523"/>
      <c r="F937" s="523"/>
      <c r="G937" s="523"/>
      <c r="H937" s="523"/>
      <c r="I937" s="523"/>
      <c r="J937" s="523"/>
      <c r="K937" s="523"/>
      <c r="L937" s="523"/>
      <c r="M937" s="523"/>
      <c r="N937" s="523"/>
    </row>
    <row r="938" spans="1:14" ht="16.5" customHeight="1">
      <c r="A938" s="354" t="s">
        <v>2335</v>
      </c>
      <c r="B938" s="522">
        <f>B!AC858</f>
        <v>0</v>
      </c>
      <c r="C938" s="523"/>
      <c r="D938" s="523"/>
      <c r="E938" s="523"/>
      <c r="F938" s="523"/>
      <c r="G938" s="523"/>
      <c r="H938" s="523"/>
      <c r="I938" s="523"/>
      <c r="J938" s="523"/>
      <c r="K938" s="523"/>
      <c r="L938" s="523"/>
      <c r="M938" s="523"/>
      <c r="N938" s="523"/>
    </row>
    <row r="939" spans="1:14" ht="16.5" customHeight="1">
      <c r="A939" s="354" t="s">
        <v>2336</v>
      </c>
      <c r="B939" s="522">
        <f>B!AC859</f>
        <v>0</v>
      </c>
      <c r="C939" s="523"/>
      <c r="D939" s="523"/>
      <c r="E939" s="523"/>
      <c r="F939" s="523"/>
      <c r="G939" s="523"/>
      <c r="H939" s="523"/>
      <c r="I939" s="523"/>
      <c r="J939" s="523"/>
      <c r="K939" s="523"/>
      <c r="L939" s="523"/>
      <c r="M939" s="523"/>
      <c r="N939" s="523"/>
    </row>
    <row r="940" spans="1:14" ht="16.5" customHeight="1">
      <c r="A940" s="354" t="s">
        <v>2337</v>
      </c>
      <c r="B940" s="522">
        <f>B!AC860</f>
        <v>0</v>
      </c>
      <c r="C940" s="523"/>
      <c r="D940" s="523"/>
      <c r="E940" s="523"/>
      <c r="F940" s="523"/>
      <c r="G940" s="523"/>
      <c r="H940" s="523"/>
      <c r="I940" s="523"/>
      <c r="J940" s="523"/>
      <c r="K940" s="523"/>
      <c r="L940" s="523"/>
      <c r="M940" s="523"/>
      <c r="N940" s="523"/>
    </row>
    <row r="941" spans="1:14" ht="16.5" customHeight="1">
      <c r="A941" s="354" t="s">
        <v>2338</v>
      </c>
      <c r="B941" s="522">
        <f>B!AC861</f>
        <v>0</v>
      </c>
      <c r="C941" s="523"/>
      <c r="D941" s="523"/>
      <c r="E941" s="523"/>
      <c r="F941" s="523"/>
      <c r="G941" s="523"/>
      <c r="H941" s="523"/>
      <c r="I941" s="523"/>
      <c r="J941" s="523"/>
      <c r="K941" s="523"/>
      <c r="L941" s="523"/>
      <c r="M941" s="523"/>
      <c r="N941" s="523"/>
    </row>
    <row r="942" spans="1:14" ht="16.5" customHeight="1">
      <c r="A942" s="354" t="s">
        <v>2339</v>
      </c>
      <c r="B942" s="522">
        <f>B!AC862</f>
        <v>0</v>
      </c>
      <c r="C942" s="523"/>
      <c r="D942" s="523"/>
      <c r="E942" s="523"/>
      <c r="F942" s="523"/>
      <c r="G942" s="523"/>
      <c r="H942" s="523"/>
      <c r="I942" s="523"/>
      <c r="J942" s="523"/>
      <c r="K942" s="523"/>
      <c r="L942" s="523"/>
      <c r="M942" s="523"/>
      <c r="N942" s="523"/>
    </row>
    <row r="943" spans="1:14" ht="16.5" customHeight="1">
      <c r="A943" s="354" t="s">
        <v>2340</v>
      </c>
      <c r="B943" s="522">
        <f>B!AC863</f>
        <v>0</v>
      </c>
      <c r="C943" s="523"/>
      <c r="D943" s="523"/>
      <c r="E943" s="523"/>
      <c r="F943" s="523"/>
      <c r="G943" s="523"/>
      <c r="H943" s="523"/>
      <c r="I943" s="523"/>
      <c r="J943" s="523"/>
      <c r="K943" s="523"/>
      <c r="L943" s="523"/>
      <c r="M943" s="523"/>
      <c r="N943" s="523"/>
    </row>
    <row r="944" spans="1:14" ht="16.5" customHeight="1">
      <c r="A944" s="354" t="s">
        <v>2341</v>
      </c>
      <c r="B944" s="522">
        <f>B!AC864</f>
        <v>0</v>
      </c>
      <c r="C944" s="523"/>
      <c r="D944" s="523"/>
      <c r="E944" s="523"/>
      <c r="F944" s="523"/>
      <c r="G944" s="523"/>
      <c r="H944" s="523"/>
      <c r="I944" s="523"/>
      <c r="J944" s="523"/>
      <c r="K944" s="523"/>
      <c r="L944" s="523"/>
      <c r="M944" s="523"/>
      <c r="N944" s="523"/>
    </row>
    <row r="945" spans="1:14" ht="16.5" customHeight="1">
      <c r="A945" s="354" t="s">
        <v>2342</v>
      </c>
      <c r="B945" s="522">
        <f>B!AC865</f>
        <v>0</v>
      </c>
      <c r="C945" s="523"/>
      <c r="D945" s="523"/>
      <c r="E945" s="523"/>
      <c r="F945" s="523"/>
      <c r="G945" s="523"/>
      <c r="H945" s="523"/>
      <c r="I945" s="523"/>
      <c r="J945" s="523"/>
      <c r="K945" s="523"/>
      <c r="L945" s="523"/>
      <c r="M945" s="523"/>
      <c r="N945" s="523"/>
    </row>
    <row r="946" spans="1:14" ht="16.5" customHeight="1">
      <c r="A946" s="354" t="s">
        <v>2343</v>
      </c>
      <c r="B946" s="522">
        <f>B!AC866</f>
        <v>0</v>
      </c>
      <c r="C946" s="523"/>
      <c r="D946" s="523"/>
      <c r="E946" s="523"/>
      <c r="F946" s="523"/>
      <c r="G946" s="523"/>
      <c r="H946" s="523"/>
      <c r="I946" s="523"/>
      <c r="J946" s="523"/>
      <c r="K946" s="523"/>
      <c r="L946" s="523"/>
      <c r="M946" s="523"/>
      <c r="N946" s="523"/>
    </row>
    <row r="947" spans="1:14" ht="16.5" customHeight="1">
      <c r="A947" s="354" t="s">
        <v>2344</v>
      </c>
      <c r="B947" s="522">
        <f>B!AC867</f>
        <v>0</v>
      </c>
      <c r="C947" s="523"/>
      <c r="D947" s="523"/>
      <c r="E947" s="523"/>
      <c r="F947" s="523"/>
      <c r="G947" s="523"/>
      <c r="H947" s="523"/>
      <c r="I947" s="523"/>
      <c r="J947" s="523"/>
      <c r="K947" s="523"/>
      <c r="L947" s="523"/>
      <c r="M947" s="523"/>
      <c r="N947" s="523"/>
    </row>
    <row r="948" spans="1:14" ht="16.5" customHeight="1">
      <c r="A948" s="354" t="s">
        <v>2345</v>
      </c>
      <c r="B948" s="522">
        <f>B!AC868</f>
        <v>0</v>
      </c>
      <c r="C948" s="523"/>
      <c r="D948" s="523"/>
      <c r="E948" s="523"/>
      <c r="F948" s="523"/>
      <c r="G948" s="523"/>
      <c r="H948" s="523"/>
      <c r="I948" s="523"/>
      <c r="J948" s="523"/>
      <c r="K948" s="523"/>
      <c r="L948" s="523"/>
      <c r="M948" s="523"/>
      <c r="N948" s="523"/>
    </row>
    <row r="949" spans="1:14" ht="16.5" customHeight="1">
      <c r="A949" s="354" t="s">
        <v>2346</v>
      </c>
      <c r="B949" s="522">
        <f>B!AC869</f>
        <v>0</v>
      </c>
      <c r="C949" s="523"/>
      <c r="D949" s="523"/>
      <c r="E949" s="523"/>
      <c r="F949" s="523"/>
      <c r="G949" s="523"/>
      <c r="H949" s="523"/>
      <c r="I949" s="523"/>
      <c r="J949" s="523"/>
      <c r="K949" s="523"/>
      <c r="L949" s="523"/>
      <c r="M949" s="523"/>
      <c r="N949" s="523"/>
    </row>
    <row r="950" spans="1:14" ht="16.5" customHeight="1">
      <c r="A950" s="354" t="s">
        <v>2347</v>
      </c>
      <c r="B950" s="522">
        <f>B!AC870</f>
        <v>0</v>
      </c>
      <c r="C950" s="523"/>
      <c r="D950" s="523"/>
      <c r="E950" s="523"/>
      <c r="F950" s="523"/>
      <c r="G950" s="523"/>
      <c r="H950" s="523"/>
      <c r="I950" s="523"/>
      <c r="J950" s="523"/>
      <c r="K950" s="523"/>
      <c r="L950" s="523"/>
      <c r="M950" s="523"/>
      <c r="N950" s="523"/>
    </row>
    <row r="951" spans="1:14" ht="16.5" customHeight="1">
      <c r="A951" s="354" t="s">
        <v>2348</v>
      </c>
      <c r="B951" s="522">
        <f>B!AC871</f>
        <v>0</v>
      </c>
      <c r="C951" s="523"/>
      <c r="D951" s="523"/>
      <c r="E951" s="523"/>
      <c r="F951" s="523"/>
      <c r="G951" s="523"/>
      <c r="H951" s="523"/>
      <c r="I951" s="523"/>
      <c r="J951" s="523"/>
      <c r="K951" s="523"/>
      <c r="L951" s="523"/>
      <c r="M951" s="523"/>
      <c r="N951" s="523"/>
    </row>
    <row r="952" spans="1:14" ht="16.5" customHeight="1">
      <c r="A952" s="354" t="s">
        <v>2349</v>
      </c>
      <c r="B952" s="522">
        <f>B!AC872</f>
        <v>0</v>
      </c>
      <c r="C952" s="523"/>
      <c r="D952" s="523"/>
      <c r="E952" s="523"/>
      <c r="F952" s="523"/>
      <c r="G952" s="523"/>
      <c r="H952" s="523"/>
      <c r="I952" s="523"/>
      <c r="J952" s="523"/>
      <c r="K952" s="523"/>
      <c r="L952" s="523"/>
      <c r="M952" s="523"/>
      <c r="N952" s="523"/>
    </row>
    <row r="953" spans="1:14" ht="16.5" customHeight="1">
      <c r="A953" s="354" t="s">
        <v>2350</v>
      </c>
      <c r="B953" s="522">
        <f>B!AC873</f>
        <v>0</v>
      </c>
      <c r="C953" s="523"/>
      <c r="D953" s="523"/>
      <c r="E953" s="523"/>
      <c r="F953" s="523"/>
      <c r="G953" s="523"/>
      <c r="H953" s="523"/>
      <c r="I953" s="523"/>
      <c r="J953" s="523"/>
      <c r="K953" s="523"/>
      <c r="L953" s="523"/>
      <c r="M953" s="523"/>
      <c r="N953" s="523"/>
    </row>
    <row r="954" spans="1:14" ht="16.5" customHeight="1">
      <c r="A954" s="354" t="s">
        <v>2351</v>
      </c>
      <c r="B954" s="522">
        <f>B!AC874</f>
        <v>0</v>
      </c>
      <c r="C954" s="523"/>
      <c r="D954" s="523"/>
      <c r="E954" s="523"/>
      <c r="F954" s="523"/>
      <c r="G954" s="523"/>
      <c r="H954" s="523"/>
      <c r="I954" s="523"/>
      <c r="J954" s="523"/>
      <c r="K954" s="523"/>
      <c r="L954" s="523"/>
      <c r="M954" s="523"/>
      <c r="N954" s="523"/>
    </row>
    <row r="955" spans="1:14" ht="16.5" customHeight="1">
      <c r="A955" s="354" t="s">
        <v>2352</v>
      </c>
      <c r="B955" s="522">
        <f>B!AC875</f>
        <v>0</v>
      </c>
      <c r="C955" s="523"/>
      <c r="D955" s="523"/>
      <c r="E955" s="523"/>
      <c r="F955" s="523"/>
      <c r="G955" s="523"/>
      <c r="H955" s="523"/>
      <c r="I955" s="523"/>
      <c r="J955" s="523"/>
      <c r="K955" s="523"/>
      <c r="L955" s="523"/>
      <c r="M955" s="523"/>
      <c r="N955" s="523"/>
    </row>
    <row r="956" spans="1:14" ht="16.5" customHeight="1">
      <c r="A956" s="354" t="s">
        <v>2353</v>
      </c>
      <c r="B956" s="522">
        <f>B!AC876</f>
        <v>0</v>
      </c>
      <c r="C956" s="523"/>
      <c r="D956" s="523"/>
      <c r="E956" s="523"/>
      <c r="F956" s="523"/>
      <c r="G956" s="523"/>
      <c r="H956" s="523"/>
      <c r="I956" s="523"/>
      <c r="J956" s="523"/>
      <c r="K956" s="523"/>
      <c r="L956" s="523"/>
      <c r="M956" s="523"/>
      <c r="N956" s="523"/>
    </row>
    <row r="957" spans="1:14" ht="16.5" customHeight="1">
      <c r="A957" s="354" t="s">
        <v>2354</v>
      </c>
      <c r="B957" s="522">
        <f>B!AC877</f>
        <v>0</v>
      </c>
      <c r="C957" s="523"/>
      <c r="D957" s="523"/>
      <c r="E957" s="523"/>
      <c r="F957" s="523"/>
      <c r="G957" s="523"/>
      <c r="H957" s="523"/>
      <c r="I957" s="523"/>
      <c r="J957" s="523"/>
      <c r="K957" s="523"/>
      <c r="L957" s="523"/>
      <c r="M957" s="523"/>
      <c r="N957" s="523"/>
    </row>
    <row r="958" spans="1:14" ht="16.5" customHeight="1">
      <c r="A958" s="354" t="s">
        <v>2355</v>
      </c>
      <c r="B958" s="522">
        <f>B!AC878</f>
        <v>0</v>
      </c>
      <c r="C958" s="523"/>
      <c r="D958" s="523"/>
      <c r="E958" s="523"/>
      <c r="F958" s="523"/>
      <c r="G958" s="523"/>
      <c r="H958" s="523"/>
      <c r="I958" s="523"/>
      <c r="J958" s="523"/>
      <c r="K958" s="523"/>
      <c r="L958" s="523"/>
      <c r="M958" s="523"/>
      <c r="N958" s="523"/>
    </row>
    <row r="959" spans="1:14" ht="16.5" customHeight="1">
      <c r="A959" s="354" t="s">
        <v>2356</v>
      </c>
      <c r="B959" s="522">
        <f>B!AC879</f>
        <v>0</v>
      </c>
      <c r="C959" s="523"/>
      <c r="D959" s="523"/>
      <c r="E959" s="523"/>
      <c r="F959" s="523"/>
      <c r="G959" s="523"/>
      <c r="H959" s="523"/>
      <c r="I959" s="523"/>
      <c r="J959" s="523"/>
      <c r="K959" s="523"/>
      <c r="L959" s="523"/>
      <c r="M959" s="523"/>
      <c r="N959" s="523"/>
    </row>
    <row r="960" spans="1:14" ht="16.5" customHeight="1">
      <c r="A960" s="354" t="s">
        <v>2357</v>
      </c>
      <c r="B960" s="522">
        <f>B!AC880</f>
        <v>0</v>
      </c>
      <c r="C960" s="523"/>
      <c r="D960" s="523"/>
      <c r="E960" s="523"/>
      <c r="F960" s="523"/>
      <c r="G960" s="523"/>
      <c r="H960" s="523"/>
      <c r="I960" s="523"/>
      <c r="J960" s="523"/>
      <c r="K960" s="523"/>
      <c r="L960" s="523"/>
      <c r="M960" s="523"/>
      <c r="N960" s="523"/>
    </row>
    <row r="961" spans="1:14" ht="16.5" customHeight="1">
      <c r="A961" s="354" t="s">
        <v>2358</v>
      </c>
      <c r="B961" s="522">
        <f>B!AC881</f>
        <v>0</v>
      </c>
      <c r="C961" s="523"/>
      <c r="D961" s="523"/>
      <c r="E961" s="523"/>
      <c r="F961" s="523"/>
      <c r="G961" s="523"/>
      <c r="H961" s="523"/>
      <c r="I961" s="523"/>
      <c r="J961" s="523"/>
      <c r="K961" s="523"/>
      <c r="L961" s="523"/>
      <c r="M961" s="523"/>
      <c r="N961" s="523"/>
    </row>
    <row r="962" spans="1:14" ht="16.5" customHeight="1">
      <c r="A962" s="354" t="s">
        <v>2359</v>
      </c>
      <c r="B962" s="522">
        <f>B!AC882</f>
        <v>0</v>
      </c>
      <c r="C962" s="523"/>
      <c r="D962" s="523"/>
      <c r="E962" s="523"/>
      <c r="F962" s="523"/>
      <c r="G962" s="523"/>
      <c r="H962" s="523"/>
      <c r="I962" s="523"/>
      <c r="J962" s="523"/>
      <c r="K962" s="523"/>
      <c r="L962" s="523"/>
      <c r="M962" s="523"/>
      <c r="N962" s="523"/>
    </row>
    <row r="963" spans="1:14" ht="16.5" customHeight="1">
      <c r="A963" s="354" t="s">
        <v>2360</v>
      </c>
      <c r="B963" s="522">
        <f>B!AC883</f>
        <v>0</v>
      </c>
      <c r="C963" s="523"/>
      <c r="D963" s="523"/>
      <c r="E963" s="523"/>
      <c r="F963" s="523"/>
      <c r="G963" s="523"/>
      <c r="H963" s="523"/>
      <c r="I963" s="523"/>
      <c r="J963" s="523"/>
      <c r="K963" s="523"/>
      <c r="L963" s="523"/>
      <c r="M963" s="523"/>
      <c r="N963" s="523"/>
    </row>
    <row r="964" spans="1:14" ht="16.5" customHeight="1">
      <c r="A964" s="354" t="s">
        <v>2361</v>
      </c>
      <c r="B964" s="522">
        <f>B!AC884</f>
        <v>0</v>
      </c>
      <c r="C964" s="523"/>
      <c r="D964" s="523"/>
      <c r="E964" s="523"/>
      <c r="F964" s="523"/>
      <c r="G964" s="523"/>
      <c r="H964" s="523"/>
      <c r="I964" s="523"/>
      <c r="J964" s="523"/>
      <c r="K964" s="523"/>
      <c r="L964" s="523"/>
      <c r="M964" s="523"/>
      <c r="N964" s="523"/>
    </row>
    <row r="965" spans="1:14" ht="16.5" customHeight="1">
      <c r="A965" s="354" t="s">
        <v>2362</v>
      </c>
      <c r="B965" s="522">
        <f>B!AC885</f>
        <v>0</v>
      </c>
      <c r="C965" s="523"/>
      <c r="D965" s="523"/>
      <c r="E965" s="523"/>
      <c r="F965" s="523"/>
      <c r="G965" s="523"/>
      <c r="H965" s="523"/>
      <c r="I965" s="523"/>
      <c r="J965" s="523"/>
      <c r="K965" s="523"/>
      <c r="L965" s="523"/>
      <c r="M965" s="523"/>
      <c r="N965" s="523"/>
    </row>
    <row r="966" spans="1:14" ht="16.5" customHeight="1">
      <c r="A966" s="354" t="s">
        <v>2363</v>
      </c>
      <c r="B966" s="522">
        <f>B!AC886</f>
        <v>0</v>
      </c>
      <c r="C966" s="523"/>
      <c r="D966" s="523"/>
      <c r="E966" s="523"/>
      <c r="F966" s="523"/>
      <c r="G966" s="523"/>
      <c r="H966" s="523"/>
      <c r="I966" s="523"/>
      <c r="J966" s="523"/>
      <c r="K966" s="523"/>
      <c r="L966" s="523"/>
      <c r="M966" s="523"/>
      <c r="N966" s="523"/>
    </row>
    <row r="967" spans="1:14" ht="16.5" customHeight="1">
      <c r="A967" s="354" t="s">
        <v>2364</v>
      </c>
      <c r="B967" s="522">
        <f>B!AC887</f>
        <v>0</v>
      </c>
      <c r="C967" s="523"/>
      <c r="D967" s="523"/>
      <c r="E967" s="523"/>
      <c r="F967" s="523"/>
      <c r="G967" s="523"/>
      <c r="H967" s="523"/>
      <c r="I967" s="523"/>
      <c r="J967" s="523"/>
      <c r="K967" s="523"/>
      <c r="L967" s="523"/>
      <c r="M967" s="523"/>
      <c r="N967" s="523"/>
    </row>
    <row r="968" spans="1:14" ht="16.5" customHeight="1">
      <c r="A968" s="354" t="s">
        <v>2365</v>
      </c>
      <c r="B968" s="522">
        <f>B!AC888</f>
        <v>0</v>
      </c>
      <c r="C968" s="523"/>
      <c r="D968" s="523"/>
      <c r="E968" s="523"/>
      <c r="F968" s="523"/>
      <c r="G968" s="523"/>
      <c r="H968" s="523"/>
      <c r="I968" s="523"/>
      <c r="J968" s="523"/>
      <c r="K968" s="523"/>
      <c r="L968" s="523"/>
      <c r="M968" s="523"/>
      <c r="N968" s="523"/>
    </row>
    <row r="969" spans="1:14" ht="16.5" customHeight="1">
      <c r="A969" s="354" t="s">
        <v>2366</v>
      </c>
      <c r="B969" s="522">
        <f>B!AC889</f>
        <v>0</v>
      </c>
      <c r="C969" s="523"/>
      <c r="D969" s="523"/>
      <c r="E969" s="523"/>
      <c r="F969" s="523"/>
      <c r="G969" s="523"/>
      <c r="H969" s="523"/>
      <c r="I969" s="523"/>
      <c r="J969" s="523"/>
      <c r="K969" s="523"/>
      <c r="L969" s="523"/>
      <c r="M969" s="523"/>
      <c r="N969" s="523"/>
    </row>
    <row r="970" spans="1:14" ht="16.5" customHeight="1">
      <c r="A970" s="354" t="s">
        <v>2367</v>
      </c>
      <c r="B970" s="522">
        <f>B!AC890</f>
        <v>0</v>
      </c>
      <c r="C970" s="523"/>
      <c r="D970" s="523"/>
      <c r="E970" s="523"/>
      <c r="F970" s="523"/>
      <c r="G970" s="523"/>
      <c r="H970" s="523"/>
      <c r="I970" s="523"/>
      <c r="J970" s="523"/>
      <c r="K970" s="523"/>
      <c r="L970" s="523"/>
      <c r="M970" s="523"/>
      <c r="N970" s="523"/>
    </row>
    <row r="971" spans="1:14" ht="16.5" customHeight="1">
      <c r="A971" s="354" t="s">
        <v>2368</v>
      </c>
      <c r="B971" s="522">
        <f>B!AC891</f>
        <v>0</v>
      </c>
      <c r="C971" s="523"/>
      <c r="D971" s="523"/>
      <c r="E971" s="523"/>
      <c r="F971" s="523"/>
      <c r="G971" s="523"/>
      <c r="H971" s="523"/>
      <c r="I971" s="523"/>
      <c r="J971" s="523"/>
      <c r="K971" s="523"/>
      <c r="L971" s="523"/>
      <c r="M971" s="523"/>
      <c r="N971" s="523"/>
    </row>
    <row r="972" spans="1:14" ht="16.5" customHeight="1">
      <c r="A972" s="354" t="s">
        <v>2369</v>
      </c>
      <c r="B972" s="522">
        <f>B!AC892</f>
        <v>0</v>
      </c>
      <c r="C972" s="523"/>
      <c r="D972" s="523"/>
      <c r="E972" s="523"/>
      <c r="F972" s="523"/>
      <c r="G972" s="523"/>
      <c r="H972" s="523"/>
      <c r="I972" s="523"/>
      <c r="J972" s="523"/>
      <c r="K972" s="523"/>
      <c r="L972" s="523"/>
      <c r="M972" s="523"/>
      <c r="N972" s="523"/>
    </row>
    <row r="973" spans="1:14" ht="16.5" customHeight="1">
      <c r="A973" s="354" t="s">
        <v>2370</v>
      </c>
      <c r="B973" s="522">
        <f>B!AC893</f>
        <v>0</v>
      </c>
      <c r="C973" s="523"/>
      <c r="D973" s="523"/>
      <c r="E973" s="523"/>
      <c r="F973" s="523"/>
      <c r="G973" s="523"/>
      <c r="H973" s="523"/>
      <c r="I973" s="523"/>
      <c r="J973" s="523"/>
      <c r="K973" s="523"/>
      <c r="L973" s="523"/>
      <c r="M973" s="523"/>
      <c r="N973" s="523"/>
    </row>
    <row r="974" spans="1:14" ht="16.5" customHeight="1">
      <c r="A974" s="354" t="s">
        <v>2371</v>
      </c>
      <c r="B974" s="522">
        <f>B!AC894</f>
        <v>0</v>
      </c>
      <c r="C974" s="523"/>
      <c r="D974" s="523"/>
      <c r="E974" s="523"/>
      <c r="F974" s="523"/>
      <c r="G974" s="523"/>
      <c r="H974" s="523"/>
      <c r="I974" s="523"/>
      <c r="J974" s="523"/>
      <c r="K974" s="523"/>
      <c r="L974" s="523"/>
      <c r="M974" s="523"/>
      <c r="N974" s="523"/>
    </row>
    <row r="975" spans="1:14" ht="16.5" customHeight="1">
      <c r="A975" s="354" t="s">
        <v>2372</v>
      </c>
      <c r="B975" s="522">
        <f>B!AC895</f>
        <v>0</v>
      </c>
      <c r="C975" s="523"/>
      <c r="D975" s="523"/>
      <c r="E975" s="523"/>
      <c r="F975" s="523"/>
      <c r="G975" s="523"/>
      <c r="H975" s="523"/>
      <c r="I975" s="523"/>
      <c r="J975" s="523"/>
      <c r="K975" s="523"/>
      <c r="L975" s="523"/>
      <c r="M975" s="523"/>
      <c r="N975" s="523"/>
    </row>
    <row r="976" spans="1:14" ht="16.5" customHeight="1">
      <c r="A976" s="354" t="s">
        <v>2373</v>
      </c>
      <c r="B976" s="522">
        <f>B!AC896</f>
        <v>0</v>
      </c>
      <c r="C976" s="523"/>
      <c r="D976" s="523"/>
      <c r="E976" s="523"/>
      <c r="F976" s="523"/>
      <c r="G976" s="523"/>
      <c r="H976" s="523"/>
      <c r="I976" s="523"/>
      <c r="J976" s="523"/>
      <c r="K976" s="523"/>
      <c r="L976" s="523"/>
      <c r="M976" s="523"/>
      <c r="N976" s="523"/>
    </row>
    <row r="977" spans="1:14" ht="16.5" customHeight="1">
      <c r="A977" s="354" t="s">
        <v>2374</v>
      </c>
      <c r="B977" s="522">
        <f>B!AC897</f>
        <v>0</v>
      </c>
      <c r="C977" s="523"/>
      <c r="D977" s="523"/>
      <c r="E977" s="523"/>
      <c r="F977" s="523"/>
      <c r="G977" s="523"/>
      <c r="H977" s="523"/>
      <c r="I977" s="523"/>
      <c r="J977" s="523"/>
      <c r="K977" s="523"/>
      <c r="L977" s="523"/>
      <c r="M977" s="523"/>
      <c r="N977" s="523"/>
    </row>
    <row r="978" spans="1:14" ht="16.5" customHeight="1">
      <c r="A978" s="354" t="s">
        <v>2375</v>
      </c>
      <c r="B978" s="522">
        <f>B!AC898</f>
        <v>0</v>
      </c>
      <c r="C978" s="523"/>
      <c r="D978" s="523"/>
      <c r="E978" s="523"/>
      <c r="F978" s="523"/>
      <c r="G978" s="523"/>
      <c r="H978" s="523"/>
      <c r="I978" s="523"/>
      <c r="J978" s="523"/>
      <c r="K978" s="523"/>
      <c r="L978" s="523"/>
      <c r="M978" s="523"/>
      <c r="N978" s="523"/>
    </row>
    <row r="979" spans="1:14" ht="16.5" customHeight="1">
      <c r="A979" s="354" t="s">
        <v>2376</v>
      </c>
      <c r="B979" s="522">
        <f>B!AC899</f>
        <v>0</v>
      </c>
      <c r="C979" s="523"/>
      <c r="D979" s="523"/>
      <c r="E979" s="523"/>
      <c r="F979" s="523"/>
      <c r="G979" s="523"/>
      <c r="H979" s="523"/>
      <c r="I979" s="523"/>
      <c r="J979" s="523"/>
      <c r="K979" s="523"/>
      <c r="L979" s="523"/>
      <c r="M979" s="523"/>
      <c r="N979" s="523"/>
    </row>
    <row r="980" spans="1:14" ht="16.5" customHeight="1">
      <c r="A980" s="354" t="s">
        <v>2377</v>
      </c>
      <c r="B980" s="522">
        <f>B!AC900</f>
        <v>0</v>
      </c>
      <c r="C980" s="523"/>
      <c r="D980" s="523"/>
      <c r="E980" s="523"/>
      <c r="F980" s="523"/>
      <c r="G980" s="523"/>
      <c r="H980" s="523"/>
      <c r="I980" s="523"/>
      <c r="J980" s="523"/>
      <c r="K980" s="523"/>
      <c r="L980" s="523"/>
      <c r="M980" s="523"/>
      <c r="N980" s="523"/>
    </row>
    <row r="981" spans="1:14" ht="16.5" customHeight="1">
      <c r="A981" s="354" t="s">
        <v>2378</v>
      </c>
      <c r="B981" s="522">
        <f>B!AC901</f>
        <v>0</v>
      </c>
      <c r="C981" s="523"/>
      <c r="D981" s="523"/>
      <c r="E981" s="523"/>
      <c r="F981" s="523"/>
      <c r="G981" s="523"/>
      <c r="H981" s="523"/>
      <c r="I981" s="523"/>
      <c r="J981" s="523"/>
      <c r="K981" s="523"/>
      <c r="L981" s="523"/>
      <c r="M981" s="523"/>
      <c r="N981" s="523"/>
    </row>
    <row r="982" spans="1:14" ht="16.5" customHeight="1">
      <c r="A982" s="354" t="s">
        <v>2379</v>
      </c>
      <c r="B982" s="522">
        <f>B!AC902</f>
        <v>0</v>
      </c>
      <c r="C982" s="523"/>
      <c r="D982" s="523"/>
      <c r="E982" s="523"/>
      <c r="F982" s="523"/>
      <c r="G982" s="523"/>
      <c r="H982" s="523"/>
      <c r="I982" s="523"/>
      <c r="J982" s="523"/>
      <c r="K982" s="523"/>
      <c r="L982" s="523"/>
      <c r="M982" s="523"/>
      <c r="N982" s="523"/>
    </row>
    <row r="983" spans="1:14" ht="16.5" customHeight="1">
      <c r="A983" s="354" t="s">
        <v>2380</v>
      </c>
      <c r="B983" s="522">
        <f>B!AC903</f>
        <v>0</v>
      </c>
      <c r="C983" s="523"/>
      <c r="D983" s="523"/>
      <c r="E983" s="523"/>
      <c r="F983" s="523"/>
      <c r="G983" s="523"/>
      <c r="H983" s="523"/>
      <c r="I983" s="523"/>
      <c r="J983" s="523"/>
      <c r="K983" s="523"/>
      <c r="L983" s="523"/>
      <c r="M983" s="523"/>
      <c r="N983" s="523"/>
    </row>
    <row r="984" spans="1:14" ht="16.5" customHeight="1">
      <c r="A984" s="354" t="s">
        <v>2381</v>
      </c>
      <c r="B984" s="522">
        <f>B!AC904</f>
        <v>0</v>
      </c>
      <c r="C984" s="523"/>
      <c r="D984" s="523"/>
      <c r="E984" s="523"/>
      <c r="F984" s="523"/>
      <c r="G984" s="523"/>
      <c r="H984" s="523"/>
      <c r="I984" s="523"/>
      <c r="J984" s="523"/>
      <c r="K984" s="523"/>
      <c r="L984" s="523"/>
      <c r="M984" s="523"/>
      <c r="N984" s="523"/>
    </row>
    <row r="985" spans="1:14" ht="16.5" customHeight="1">
      <c r="A985" s="354" t="s">
        <v>2382</v>
      </c>
      <c r="B985" s="522">
        <f>B!AC905</f>
        <v>0</v>
      </c>
      <c r="C985" s="523"/>
      <c r="D985" s="523"/>
      <c r="E985" s="523"/>
      <c r="F985" s="523"/>
      <c r="G985" s="523"/>
      <c r="H985" s="523"/>
      <c r="I985" s="523"/>
      <c r="J985" s="523"/>
      <c r="K985" s="523"/>
      <c r="L985" s="523"/>
      <c r="M985" s="523"/>
      <c r="N985" s="523"/>
    </row>
    <row r="986" spans="1:14" ht="16.5" customHeight="1">
      <c r="A986" s="354" t="s">
        <v>2383</v>
      </c>
      <c r="B986" s="522">
        <f>B!AC906</f>
        <v>0</v>
      </c>
      <c r="C986" s="523"/>
      <c r="D986" s="523"/>
      <c r="E986" s="523"/>
      <c r="F986" s="523"/>
      <c r="G986" s="523"/>
      <c r="H986" s="523"/>
      <c r="I986" s="523"/>
      <c r="J986" s="523"/>
      <c r="K986" s="523"/>
      <c r="L986" s="523"/>
      <c r="M986" s="523"/>
      <c r="N986" s="523"/>
    </row>
    <row r="987" spans="1:14" ht="16.5" customHeight="1">
      <c r="A987" s="354" t="s">
        <v>2384</v>
      </c>
      <c r="B987" s="522">
        <f>B!AC907</f>
        <v>0</v>
      </c>
      <c r="C987" s="523"/>
      <c r="D987" s="523"/>
      <c r="E987" s="523"/>
      <c r="F987" s="523"/>
      <c r="G987" s="523"/>
      <c r="H987" s="523"/>
      <c r="I987" s="523"/>
      <c r="J987" s="523"/>
      <c r="K987" s="523"/>
      <c r="L987" s="523"/>
      <c r="M987" s="523"/>
      <c r="N987" s="523"/>
    </row>
    <row r="988" spans="1:14" ht="16.5" customHeight="1">
      <c r="A988" s="354" t="s">
        <v>2385</v>
      </c>
      <c r="B988" s="522">
        <f>B!AC908</f>
        <v>0</v>
      </c>
      <c r="C988" s="523"/>
      <c r="D988" s="523"/>
      <c r="E988" s="523"/>
      <c r="F988" s="523"/>
      <c r="G988" s="523"/>
      <c r="H988" s="523"/>
      <c r="I988" s="523"/>
      <c r="J988" s="523"/>
      <c r="K988" s="523"/>
      <c r="L988" s="523"/>
      <c r="M988" s="523"/>
      <c r="N988" s="523"/>
    </row>
    <row r="989" spans="1:14" ht="16.5" customHeight="1">
      <c r="A989" s="354" t="s">
        <v>2386</v>
      </c>
      <c r="B989" s="522">
        <f>B!AC909</f>
        <v>0</v>
      </c>
      <c r="C989" s="523"/>
      <c r="D989" s="523"/>
      <c r="E989" s="523"/>
      <c r="F989" s="523"/>
      <c r="G989" s="523"/>
      <c r="H989" s="523"/>
      <c r="I989" s="523"/>
      <c r="J989" s="523"/>
      <c r="K989" s="523"/>
      <c r="L989" s="523"/>
      <c r="M989" s="523"/>
      <c r="N989" s="523"/>
    </row>
    <row r="990" spans="1:14" ht="16.5" customHeight="1">
      <c r="A990" s="354" t="s">
        <v>2387</v>
      </c>
      <c r="B990" s="522">
        <f>B!AC910</f>
        <v>0</v>
      </c>
      <c r="C990" s="523"/>
      <c r="D990" s="523"/>
      <c r="E990" s="523"/>
      <c r="F990" s="523"/>
      <c r="G990" s="523"/>
      <c r="H990" s="523"/>
      <c r="I990" s="523"/>
      <c r="J990" s="523"/>
      <c r="K990" s="523"/>
      <c r="L990" s="523"/>
      <c r="M990" s="523"/>
      <c r="N990" s="523"/>
    </row>
    <row r="991" spans="1:14" ht="16.5" customHeight="1">
      <c r="A991" s="354" t="s">
        <v>2388</v>
      </c>
      <c r="B991" s="522">
        <f>B!AC911</f>
        <v>0</v>
      </c>
      <c r="C991" s="523"/>
      <c r="D991" s="523"/>
      <c r="E991" s="523"/>
      <c r="F991" s="523"/>
      <c r="G991" s="523"/>
      <c r="H991" s="523"/>
      <c r="I991" s="523"/>
      <c r="J991" s="523"/>
      <c r="K991" s="523"/>
      <c r="L991" s="523"/>
      <c r="M991" s="523"/>
      <c r="N991" s="523"/>
    </row>
    <row r="992" spans="1:14" ht="16.5" customHeight="1">
      <c r="A992" s="354" t="s">
        <v>2389</v>
      </c>
      <c r="B992" s="522">
        <f>B!AC912</f>
        <v>0</v>
      </c>
      <c r="C992" s="523"/>
      <c r="D992" s="523"/>
      <c r="E992" s="523"/>
      <c r="F992" s="523"/>
      <c r="G992" s="523"/>
      <c r="H992" s="523"/>
      <c r="I992" s="523"/>
      <c r="J992" s="523"/>
      <c r="K992" s="523"/>
      <c r="L992" s="523"/>
      <c r="M992" s="523"/>
      <c r="N992" s="523"/>
    </row>
    <row r="993" spans="1:14" ht="16.5" customHeight="1">
      <c r="A993" s="354" t="s">
        <v>2390</v>
      </c>
      <c r="B993" s="522">
        <f>B!AC913</f>
        <v>0</v>
      </c>
      <c r="C993" s="523"/>
      <c r="D993" s="523"/>
      <c r="E993" s="523"/>
      <c r="F993" s="523"/>
      <c r="G993" s="523"/>
      <c r="H993" s="523"/>
      <c r="I993" s="523"/>
      <c r="J993" s="523"/>
      <c r="K993" s="523"/>
      <c r="L993" s="523"/>
      <c r="M993" s="523"/>
      <c r="N993" s="523"/>
    </row>
    <row r="994" spans="1:14" ht="16.5" customHeight="1">
      <c r="A994" s="354" t="s">
        <v>2391</v>
      </c>
      <c r="B994" s="522">
        <f>B!AC914</f>
        <v>0</v>
      </c>
      <c r="C994" s="523"/>
      <c r="D994" s="523"/>
      <c r="E994" s="523"/>
      <c r="F994" s="523"/>
      <c r="G994" s="523"/>
      <c r="H994" s="523"/>
      <c r="I994" s="523"/>
      <c r="J994" s="523"/>
      <c r="K994" s="523"/>
      <c r="L994" s="523"/>
      <c r="M994" s="523"/>
      <c r="N994" s="523"/>
    </row>
    <row r="995" spans="1:14" ht="16.5" customHeight="1">
      <c r="A995" s="354" t="s">
        <v>2392</v>
      </c>
      <c r="B995" s="522">
        <f>B!AC915</f>
        <v>0</v>
      </c>
      <c r="C995" s="523"/>
      <c r="D995" s="523"/>
      <c r="E995" s="523"/>
      <c r="F995" s="523"/>
      <c r="G995" s="523"/>
      <c r="H995" s="523"/>
      <c r="I995" s="523"/>
      <c r="J995" s="523"/>
      <c r="K995" s="523"/>
      <c r="L995" s="523"/>
      <c r="M995" s="523"/>
      <c r="N995" s="523"/>
    </row>
    <row r="996" spans="1:14" ht="16.5" customHeight="1">
      <c r="A996" s="354" t="s">
        <v>2393</v>
      </c>
      <c r="B996" s="522">
        <f>B!AC916</f>
        <v>0</v>
      </c>
      <c r="C996" s="523"/>
      <c r="D996" s="523"/>
      <c r="E996" s="523"/>
      <c r="F996" s="523"/>
      <c r="G996" s="523"/>
      <c r="H996" s="523"/>
      <c r="I996" s="523"/>
      <c r="J996" s="523"/>
      <c r="K996" s="523"/>
      <c r="L996" s="523"/>
      <c r="M996" s="523"/>
      <c r="N996" s="523"/>
    </row>
    <row r="997" spans="1:14" ht="16.5" customHeight="1">
      <c r="A997" s="354" t="s">
        <v>2394</v>
      </c>
      <c r="B997" s="522">
        <f>B!AC917</f>
        <v>0</v>
      </c>
      <c r="C997" s="523"/>
      <c r="D997" s="523"/>
      <c r="E997" s="523"/>
      <c r="F997" s="523"/>
      <c r="G997" s="523"/>
      <c r="H997" s="523"/>
      <c r="I997" s="523"/>
      <c r="J997" s="523"/>
      <c r="K997" s="523"/>
      <c r="L997" s="523"/>
      <c r="M997" s="523"/>
      <c r="N997" s="523"/>
    </row>
    <row r="998" spans="1:14" ht="16.5" customHeight="1">
      <c r="A998" s="354" t="s">
        <v>2395</v>
      </c>
      <c r="B998" s="522">
        <f>B!AC918</f>
        <v>0</v>
      </c>
      <c r="C998" s="523"/>
      <c r="D998" s="523"/>
      <c r="E998" s="523"/>
      <c r="F998" s="523"/>
      <c r="G998" s="523"/>
      <c r="H998" s="523"/>
      <c r="I998" s="523"/>
      <c r="J998" s="523"/>
      <c r="K998" s="523"/>
      <c r="L998" s="523"/>
      <c r="M998" s="523"/>
      <c r="N998" s="523"/>
    </row>
    <row r="999" spans="1:14" ht="16.5" customHeight="1">
      <c r="A999" s="354" t="s">
        <v>2396</v>
      </c>
      <c r="B999" s="522">
        <f>B!AC919</f>
        <v>0</v>
      </c>
      <c r="C999" s="523"/>
      <c r="D999" s="523"/>
      <c r="E999" s="523"/>
      <c r="F999" s="523"/>
      <c r="G999" s="523"/>
      <c r="H999" s="523"/>
      <c r="I999" s="523"/>
      <c r="J999" s="523"/>
      <c r="K999" s="523"/>
      <c r="L999" s="523"/>
      <c r="M999" s="523"/>
      <c r="N999" s="523"/>
    </row>
    <row r="1000" spans="1:14" ht="16.5" customHeight="1">
      <c r="A1000" s="354" t="s">
        <v>2397</v>
      </c>
      <c r="B1000" s="522">
        <f>B!AC920</f>
        <v>0</v>
      </c>
      <c r="C1000" s="523"/>
      <c r="D1000" s="523"/>
      <c r="E1000" s="523"/>
      <c r="F1000" s="523"/>
      <c r="G1000" s="523"/>
      <c r="H1000" s="523"/>
      <c r="I1000" s="523"/>
      <c r="J1000" s="523"/>
      <c r="K1000" s="523"/>
      <c r="L1000" s="523"/>
      <c r="M1000" s="523"/>
      <c r="N1000" s="523"/>
    </row>
    <row r="1001" spans="1:14" ht="16.5" customHeight="1">
      <c r="A1001" s="354" t="s">
        <v>2398</v>
      </c>
      <c r="B1001" s="522">
        <f>B!AC921</f>
        <v>0</v>
      </c>
      <c r="C1001" s="523"/>
      <c r="D1001" s="523"/>
      <c r="E1001" s="523"/>
      <c r="F1001" s="523"/>
      <c r="G1001" s="523"/>
      <c r="H1001" s="523"/>
      <c r="I1001" s="523"/>
      <c r="J1001" s="523"/>
      <c r="K1001" s="523"/>
      <c r="L1001" s="523"/>
      <c r="M1001" s="523"/>
      <c r="N1001" s="523"/>
    </row>
    <row r="1002" spans="1:14" ht="16.5" customHeight="1">
      <c r="A1002" s="354" t="s">
        <v>2399</v>
      </c>
      <c r="B1002" s="522">
        <f>B!AC922</f>
        <v>0</v>
      </c>
      <c r="C1002" s="523"/>
      <c r="D1002" s="523"/>
      <c r="E1002" s="523"/>
      <c r="F1002" s="523"/>
      <c r="G1002" s="523"/>
      <c r="H1002" s="523"/>
      <c r="I1002" s="523"/>
      <c r="J1002" s="523"/>
      <c r="K1002" s="523"/>
      <c r="L1002" s="523"/>
      <c r="M1002" s="523"/>
      <c r="N1002" s="523"/>
    </row>
    <row r="1003" spans="1:14" ht="16.5" customHeight="1">
      <c r="A1003" s="354" t="s">
        <v>2400</v>
      </c>
      <c r="B1003" s="522">
        <f>B!AC923</f>
        <v>0</v>
      </c>
      <c r="C1003" s="523"/>
      <c r="D1003" s="523"/>
      <c r="E1003" s="523"/>
      <c r="F1003" s="523"/>
      <c r="G1003" s="523"/>
      <c r="H1003" s="523"/>
      <c r="I1003" s="523"/>
      <c r="J1003" s="523"/>
      <c r="K1003" s="523"/>
      <c r="L1003" s="523"/>
      <c r="M1003" s="523"/>
      <c r="N1003" s="523"/>
    </row>
    <row r="1004" spans="1:14" ht="16.5" customHeight="1">
      <c r="A1004" s="354" t="s">
        <v>2401</v>
      </c>
      <c r="B1004" s="522">
        <f>B!AC924</f>
        <v>0</v>
      </c>
      <c r="C1004" s="523"/>
      <c r="D1004" s="523"/>
      <c r="E1004" s="523"/>
      <c r="F1004" s="523"/>
      <c r="G1004" s="523"/>
      <c r="H1004" s="523"/>
      <c r="I1004" s="523"/>
      <c r="J1004" s="523"/>
      <c r="K1004" s="523"/>
      <c r="L1004" s="523"/>
      <c r="M1004" s="523"/>
      <c r="N1004" s="523"/>
    </row>
    <row r="1005" spans="1:14" ht="16.5" customHeight="1">
      <c r="A1005" s="354" t="s">
        <v>2402</v>
      </c>
      <c r="B1005" s="522">
        <f>B!AC925</f>
        <v>0</v>
      </c>
      <c r="C1005" s="523"/>
      <c r="D1005" s="523"/>
      <c r="E1005" s="523"/>
      <c r="F1005" s="523"/>
      <c r="G1005" s="523"/>
      <c r="H1005" s="523"/>
      <c r="I1005" s="523"/>
      <c r="J1005" s="523"/>
      <c r="K1005" s="523"/>
      <c r="L1005" s="523"/>
      <c r="M1005" s="523"/>
      <c r="N1005" s="523"/>
    </row>
    <row r="1006" spans="1:14" ht="16.5" customHeight="1">
      <c r="A1006" s="354" t="s">
        <v>2403</v>
      </c>
      <c r="B1006" s="522">
        <f>B!AC926</f>
        <v>0</v>
      </c>
      <c r="C1006" s="523"/>
      <c r="D1006" s="523"/>
      <c r="E1006" s="523"/>
      <c r="F1006" s="523"/>
      <c r="G1006" s="523"/>
      <c r="H1006" s="523"/>
      <c r="I1006" s="523"/>
      <c r="J1006" s="523"/>
      <c r="K1006" s="523"/>
      <c r="L1006" s="523"/>
      <c r="M1006" s="523"/>
      <c r="N1006" s="523"/>
    </row>
    <row r="1007" spans="1:14" ht="16.5" customHeight="1">
      <c r="A1007" s="354" t="s">
        <v>2404</v>
      </c>
      <c r="B1007" s="522">
        <f>B!AC927</f>
        <v>0</v>
      </c>
      <c r="C1007" s="523"/>
      <c r="D1007" s="523"/>
      <c r="E1007" s="523"/>
      <c r="F1007" s="523"/>
      <c r="G1007" s="523"/>
      <c r="H1007" s="523"/>
      <c r="I1007" s="523"/>
      <c r="J1007" s="523"/>
      <c r="K1007" s="523"/>
      <c r="L1007" s="523"/>
      <c r="M1007" s="523"/>
      <c r="N1007" s="523"/>
    </row>
    <row r="1008" spans="1:14" ht="16.5" customHeight="1">
      <c r="A1008" s="354" t="s">
        <v>2405</v>
      </c>
      <c r="B1008" s="522">
        <f>B!AC928</f>
        <v>0</v>
      </c>
      <c r="C1008" s="523"/>
      <c r="D1008" s="523"/>
      <c r="E1008" s="523"/>
      <c r="F1008" s="523"/>
      <c r="G1008" s="523"/>
      <c r="H1008" s="523"/>
      <c r="I1008" s="523"/>
      <c r="J1008" s="523"/>
      <c r="K1008" s="523"/>
      <c r="L1008" s="523"/>
      <c r="M1008" s="523"/>
      <c r="N1008" s="523"/>
    </row>
    <row r="1009" spans="1:14" ht="16.5" customHeight="1">
      <c r="A1009" s="354" t="s">
        <v>2406</v>
      </c>
      <c r="B1009" s="522">
        <f>B!AC929</f>
        <v>0</v>
      </c>
      <c r="C1009" s="523"/>
      <c r="D1009" s="523"/>
      <c r="E1009" s="523"/>
      <c r="F1009" s="523"/>
      <c r="G1009" s="523"/>
      <c r="H1009" s="523"/>
      <c r="I1009" s="523"/>
      <c r="J1009" s="523"/>
      <c r="K1009" s="523"/>
      <c r="L1009" s="523"/>
      <c r="M1009" s="523"/>
      <c r="N1009" s="523"/>
    </row>
    <row r="1010" spans="1:14" ht="16.5" customHeight="1">
      <c r="A1010" s="354" t="s">
        <v>2407</v>
      </c>
      <c r="B1010" s="522">
        <f>B!AC930</f>
        <v>0</v>
      </c>
      <c r="C1010" s="523"/>
      <c r="D1010" s="523"/>
      <c r="E1010" s="523"/>
      <c r="F1010" s="523"/>
      <c r="G1010" s="523"/>
      <c r="H1010" s="523"/>
      <c r="I1010" s="523"/>
      <c r="J1010" s="523"/>
      <c r="K1010" s="523"/>
      <c r="L1010" s="523"/>
      <c r="M1010" s="523"/>
      <c r="N1010" s="523"/>
    </row>
    <row r="1011" spans="1:14" ht="16.5" customHeight="1">
      <c r="A1011" s="354" t="s">
        <v>2408</v>
      </c>
      <c r="B1011" s="522">
        <f>B!AC931</f>
        <v>0</v>
      </c>
      <c r="C1011" s="523"/>
      <c r="D1011" s="523"/>
      <c r="E1011" s="523"/>
      <c r="F1011" s="523"/>
      <c r="G1011" s="523"/>
      <c r="H1011" s="523"/>
      <c r="I1011" s="523"/>
      <c r="J1011" s="523"/>
      <c r="K1011" s="523"/>
      <c r="L1011" s="523"/>
      <c r="M1011" s="523"/>
      <c r="N1011" s="523"/>
    </row>
    <row r="1012" spans="1:14" ht="16.5" customHeight="1">
      <c r="A1012" s="354" t="s">
        <v>2409</v>
      </c>
      <c r="B1012" s="522">
        <f>B!AC932</f>
        <v>0</v>
      </c>
      <c r="C1012" s="523"/>
      <c r="D1012" s="523"/>
      <c r="E1012" s="523"/>
      <c r="F1012" s="523"/>
      <c r="G1012" s="523"/>
      <c r="H1012" s="523"/>
      <c r="I1012" s="523"/>
      <c r="J1012" s="523"/>
      <c r="K1012" s="523"/>
      <c r="L1012" s="523"/>
      <c r="M1012" s="523"/>
      <c r="N1012" s="523"/>
    </row>
    <row r="1013" spans="1:14" ht="16.5" customHeight="1">
      <c r="A1013" s="354" t="s">
        <v>2410</v>
      </c>
      <c r="B1013" s="522">
        <f>B!AC933</f>
        <v>0</v>
      </c>
      <c r="C1013" s="523"/>
      <c r="D1013" s="523"/>
      <c r="E1013" s="523"/>
      <c r="F1013" s="523"/>
      <c r="G1013" s="523"/>
      <c r="H1013" s="523"/>
      <c r="I1013" s="523"/>
      <c r="J1013" s="523"/>
      <c r="K1013" s="523"/>
      <c r="L1013" s="523"/>
      <c r="M1013" s="523"/>
      <c r="N1013" s="523"/>
    </row>
    <row r="1014" spans="1:14" ht="16.5" customHeight="1">
      <c r="A1014" s="354" t="s">
        <v>2411</v>
      </c>
      <c r="B1014" s="522">
        <f>B!AC934</f>
        <v>0</v>
      </c>
      <c r="C1014" s="523"/>
      <c r="D1014" s="523"/>
      <c r="E1014" s="523"/>
      <c r="F1014" s="523"/>
      <c r="G1014" s="523"/>
      <c r="H1014" s="523"/>
      <c r="I1014" s="523"/>
      <c r="J1014" s="523"/>
      <c r="K1014" s="523"/>
      <c r="L1014" s="523"/>
      <c r="M1014" s="523"/>
      <c r="N1014" s="523"/>
    </row>
    <row r="1015" spans="1:14" ht="16.5" customHeight="1">
      <c r="A1015" s="354" t="s">
        <v>2412</v>
      </c>
      <c r="B1015" s="522">
        <f>B!AC935</f>
        <v>0</v>
      </c>
      <c r="C1015" s="523"/>
      <c r="D1015" s="523"/>
      <c r="E1015" s="523"/>
      <c r="F1015" s="523"/>
      <c r="G1015" s="523"/>
      <c r="H1015" s="523"/>
      <c r="I1015" s="523"/>
      <c r="J1015" s="523"/>
      <c r="K1015" s="523"/>
      <c r="L1015" s="523"/>
      <c r="M1015" s="523"/>
      <c r="N1015" s="523"/>
    </row>
    <row r="1016" spans="1:14" ht="16.5" customHeight="1">
      <c r="A1016" s="354" t="s">
        <v>2413</v>
      </c>
      <c r="B1016" s="522">
        <f>B!AC936</f>
        <v>0</v>
      </c>
      <c r="C1016" s="523"/>
      <c r="D1016" s="523"/>
      <c r="E1016" s="523"/>
      <c r="F1016" s="523"/>
      <c r="G1016" s="523"/>
      <c r="H1016" s="523"/>
      <c r="I1016" s="523"/>
      <c r="J1016" s="523"/>
      <c r="K1016" s="523"/>
      <c r="L1016" s="523"/>
      <c r="M1016" s="523"/>
      <c r="N1016" s="523"/>
    </row>
    <row r="1017" spans="1:14" ht="16.5" customHeight="1">
      <c r="A1017" s="354" t="s">
        <v>2414</v>
      </c>
      <c r="B1017" s="522">
        <f>B!AC937</f>
        <v>0</v>
      </c>
      <c r="C1017" s="523"/>
      <c r="D1017" s="523"/>
      <c r="E1017" s="523"/>
      <c r="F1017" s="523"/>
      <c r="G1017" s="523"/>
      <c r="H1017" s="523"/>
      <c r="I1017" s="523"/>
      <c r="J1017" s="523"/>
      <c r="K1017" s="523"/>
      <c r="L1017" s="523"/>
      <c r="M1017" s="523"/>
      <c r="N1017" s="523"/>
    </row>
    <row r="1018" spans="1:14" ht="16.5" customHeight="1">
      <c r="A1018" s="354" t="s">
        <v>2415</v>
      </c>
      <c r="B1018" s="522">
        <f>B!AC938</f>
        <v>0</v>
      </c>
      <c r="C1018" s="523"/>
      <c r="D1018" s="523"/>
      <c r="E1018" s="523"/>
      <c r="F1018" s="523"/>
      <c r="G1018" s="523"/>
      <c r="H1018" s="523"/>
      <c r="I1018" s="523"/>
      <c r="J1018" s="523"/>
      <c r="K1018" s="523"/>
      <c r="L1018" s="523"/>
      <c r="M1018" s="523"/>
      <c r="N1018" s="523"/>
    </row>
    <row r="1019" spans="1:14" ht="16.5" customHeight="1">
      <c r="A1019" s="354" t="s">
        <v>2416</v>
      </c>
      <c r="B1019" s="522">
        <f>B!AC939</f>
        <v>0</v>
      </c>
      <c r="C1019" s="523"/>
      <c r="D1019" s="523"/>
      <c r="E1019" s="523"/>
      <c r="F1019" s="523"/>
      <c r="G1019" s="523"/>
      <c r="H1019" s="523"/>
      <c r="I1019" s="523"/>
      <c r="J1019" s="523"/>
      <c r="K1019" s="523"/>
      <c r="L1019" s="523"/>
      <c r="M1019" s="523"/>
      <c r="N1019" s="523"/>
    </row>
    <row r="1020" spans="1:14" ht="16.5" customHeight="1">
      <c r="A1020" s="354" t="s">
        <v>2417</v>
      </c>
      <c r="B1020" s="522">
        <f>B!AC940</f>
        <v>0</v>
      </c>
      <c r="C1020" s="523"/>
      <c r="D1020" s="523"/>
      <c r="E1020" s="523"/>
      <c r="F1020" s="523"/>
      <c r="G1020" s="523"/>
      <c r="H1020" s="523"/>
      <c r="I1020" s="523"/>
      <c r="J1020" s="523"/>
      <c r="K1020" s="523"/>
      <c r="L1020" s="523"/>
      <c r="M1020" s="523"/>
      <c r="N1020" s="523"/>
    </row>
    <row r="1021" spans="1:14" ht="16.5" customHeight="1">
      <c r="A1021" s="354" t="s">
        <v>2418</v>
      </c>
      <c r="B1021" s="522">
        <f>B!AC941</f>
        <v>0</v>
      </c>
      <c r="C1021" s="523"/>
      <c r="D1021" s="523"/>
      <c r="E1021" s="523"/>
      <c r="F1021" s="523"/>
      <c r="G1021" s="523"/>
      <c r="H1021" s="523"/>
      <c r="I1021" s="523"/>
      <c r="J1021" s="523"/>
      <c r="K1021" s="523"/>
      <c r="L1021" s="523"/>
      <c r="M1021" s="523"/>
      <c r="N1021" s="523"/>
    </row>
    <row r="1022" spans="1:14" ht="16.5" customHeight="1">
      <c r="A1022" s="354" t="s">
        <v>2419</v>
      </c>
      <c r="B1022" s="522">
        <f>B!AC942</f>
        <v>0</v>
      </c>
      <c r="C1022" s="523"/>
      <c r="D1022" s="523"/>
      <c r="E1022" s="523"/>
      <c r="F1022" s="523"/>
      <c r="G1022" s="523"/>
      <c r="H1022" s="523"/>
      <c r="I1022" s="523"/>
      <c r="J1022" s="523"/>
      <c r="K1022" s="523"/>
      <c r="L1022" s="523"/>
      <c r="M1022" s="523"/>
      <c r="N1022" s="523"/>
    </row>
    <row r="1023" spans="1:14" ht="16.5" customHeight="1">
      <c r="A1023" s="354" t="s">
        <v>2420</v>
      </c>
      <c r="B1023" s="522">
        <f>B!AC943</f>
        <v>0</v>
      </c>
      <c r="C1023" s="523"/>
      <c r="D1023" s="523"/>
      <c r="E1023" s="523"/>
      <c r="F1023" s="523"/>
      <c r="G1023" s="523"/>
      <c r="H1023" s="523"/>
      <c r="I1023" s="523"/>
      <c r="J1023" s="523"/>
      <c r="K1023" s="523"/>
      <c r="L1023" s="523"/>
      <c r="M1023" s="523"/>
      <c r="N1023" s="523"/>
    </row>
    <row r="1024" spans="1:14" ht="16.5" customHeight="1">
      <c r="A1024" s="354" t="s">
        <v>2421</v>
      </c>
      <c r="B1024" s="522">
        <f>B!AC944</f>
        <v>0</v>
      </c>
      <c r="C1024" s="523"/>
      <c r="D1024" s="523"/>
      <c r="E1024" s="523"/>
      <c r="F1024" s="523"/>
      <c r="G1024" s="523"/>
      <c r="H1024" s="523"/>
      <c r="I1024" s="523"/>
      <c r="J1024" s="523"/>
      <c r="K1024" s="523"/>
      <c r="L1024" s="523"/>
      <c r="M1024" s="523"/>
      <c r="N1024" s="523"/>
    </row>
    <row r="1025" spans="1:14" ht="16.5" customHeight="1">
      <c r="A1025" s="354" t="s">
        <v>2422</v>
      </c>
      <c r="B1025" s="522">
        <f>B!AC945</f>
        <v>0</v>
      </c>
      <c r="C1025" s="523"/>
      <c r="D1025" s="523"/>
      <c r="E1025" s="523"/>
      <c r="F1025" s="523"/>
      <c r="G1025" s="523"/>
      <c r="H1025" s="523"/>
      <c r="I1025" s="523"/>
      <c r="J1025" s="523"/>
      <c r="K1025" s="523"/>
      <c r="L1025" s="523"/>
      <c r="M1025" s="523"/>
      <c r="N1025" s="523"/>
    </row>
    <row r="1026" spans="1:14" ht="16.5" customHeight="1">
      <c r="A1026" s="354" t="s">
        <v>2423</v>
      </c>
      <c r="B1026" s="522">
        <f>B!AC946</f>
        <v>0</v>
      </c>
      <c r="C1026" s="523"/>
      <c r="D1026" s="523"/>
      <c r="E1026" s="523"/>
      <c r="F1026" s="523"/>
      <c r="G1026" s="523"/>
      <c r="H1026" s="523"/>
      <c r="I1026" s="523"/>
      <c r="J1026" s="523"/>
      <c r="K1026" s="523"/>
      <c r="L1026" s="523"/>
      <c r="M1026" s="523"/>
      <c r="N1026" s="523"/>
    </row>
    <row r="1027" spans="1:14" ht="16.5" customHeight="1">
      <c r="A1027" s="354" t="s">
        <v>2424</v>
      </c>
      <c r="B1027" s="522">
        <f>B!AC947</f>
        <v>0</v>
      </c>
      <c r="C1027" s="523"/>
      <c r="D1027" s="523"/>
      <c r="E1027" s="523"/>
      <c r="F1027" s="523"/>
      <c r="G1027" s="523"/>
      <c r="H1027" s="523"/>
      <c r="I1027" s="523"/>
      <c r="J1027" s="523"/>
      <c r="K1027" s="523"/>
      <c r="L1027" s="523"/>
      <c r="M1027" s="523"/>
      <c r="N1027" s="523"/>
    </row>
    <row r="1028" spans="1:14" ht="16.5" customHeight="1">
      <c r="A1028" s="354" t="s">
        <v>2425</v>
      </c>
      <c r="B1028" s="522">
        <f>B!AC948</f>
        <v>0</v>
      </c>
      <c r="C1028" s="523"/>
      <c r="D1028" s="523"/>
      <c r="E1028" s="523"/>
      <c r="F1028" s="523"/>
      <c r="G1028" s="523"/>
      <c r="H1028" s="523"/>
      <c r="I1028" s="523"/>
      <c r="J1028" s="523"/>
      <c r="K1028" s="523"/>
      <c r="L1028" s="523"/>
      <c r="M1028" s="523"/>
      <c r="N1028" s="523"/>
    </row>
    <row r="1029" spans="1:14" ht="16.5" customHeight="1">
      <c r="A1029" s="354" t="s">
        <v>2426</v>
      </c>
      <c r="B1029" s="522">
        <f>B!AC949</f>
        <v>0</v>
      </c>
      <c r="C1029" s="523"/>
      <c r="D1029" s="523"/>
      <c r="E1029" s="523"/>
      <c r="F1029" s="523"/>
      <c r="G1029" s="523"/>
      <c r="H1029" s="523"/>
      <c r="I1029" s="523"/>
      <c r="J1029" s="523"/>
      <c r="K1029" s="523"/>
      <c r="L1029" s="523"/>
      <c r="M1029" s="523"/>
      <c r="N1029" s="523"/>
    </row>
    <row r="1030" spans="1:14" ht="16.5" customHeight="1">
      <c r="A1030" s="354" t="s">
        <v>2427</v>
      </c>
      <c r="B1030" s="522">
        <f>B!AC950</f>
        <v>0</v>
      </c>
      <c r="C1030" s="523"/>
      <c r="D1030" s="523"/>
      <c r="E1030" s="523"/>
      <c r="F1030" s="523"/>
      <c r="G1030" s="523"/>
      <c r="H1030" s="523"/>
      <c r="I1030" s="523"/>
      <c r="J1030" s="523"/>
      <c r="K1030" s="523"/>
      <c r="L1030" s="523"/>
      <c r="M1030" s="523"/>
      <c r="N1030" s="523"/>
    </row>
    <row r="1031" spans="1:14" ht="16.5" customHeight="1">
      <c r="A1031" s="354" t="s">
        <v>2428</v>
      </c>
      <c r="B1031" s="522">
        <f>B!AC951</f>
        <v>0</v>
      </c>
      <c r="C1031" s="523"/>
      <c r="D1031" s="523"/>
      <c r="E1031" s="523"/>
      <c r="F1031" s="523"/>
      <c r="G1031" s="523"/>
      <c r="H1031" s="523"/>
      <c r="I1031" s="523"/>
      <c r="J1031" s="523"/>
      <c r="K1031" s="523"/>
      <c r="L1031" s="523"/>
      <c r="M1031" s="523"/>
      <c r="N1031" s="523"/>
    </row>
    <row r="1032" spans="1:14" ht="16.5" customHeight="1">
      <c r="A1032" s="354" t="s">
        <v>2429</v>
      </c>
      <c r="B1032" s="522">
        <f>B!AC952</f>
        <v>0</v>
      </c>
      <c r="C1032" s="523"/>
      <c r="D1032" s="523"/>
      <c r="E1032" s="523"/>
      <c r="F1032" s="523"/>
      <c r="G1032" s="523"/>
      <c r="H1032" s="523"/>
      <c r="I1032" s="523"/>
      <c r="J1032" s="523"/>
      <c r="K1032" s="523"/>
      <c r="L1032" s="523"/>
      <c r="M1032" s="523"/>
      <c r="N1032" s="523"/>
    </row>
    <row r="1033" spans="1:14" ht="16.5" customHeight="1">
      <c r="A1033" s="354" t="s">
        <v>2430</v>
      </c>
      <c r="B1033" s="522">
        <f>B!AC953</f>
        <v>0</v>
      </c>
      <c r="C1033" s="523"/>
      <c r="D1033" s="523"/>
      <c r="E1033" s="523"/>
      <c r="F1033" s="523"/>
      <c r="G1033" s="523"/>
      <c r="H1033" s="523"/>
      <c r="I1033" s="523"/>
      <c r="J1033" s="523"/>
      <c r="K1033" s="523"/>
      <c r="L1033" s="523"/>
      <c r="M1033" s="523"/>
      <c r="N1033" s="523"/>
    </row>
    <row r="1034" spans="1:14" ht="16.5" customHeight="1">
      <c r="A1034" s="354" t="s">
        <v>2431</v>
      </c>
      <c r="B1034" s="522">
        <f>B!AC954</f>
        <v>0</v>
      </c>
      <c r="C1034" s="523"/>
      <c r="D1034" s="523"/>
      <c r="E1034" s="523"/>
      <c r="F1034" s="523"/>
      <c r="G1034" s="523"/>
      <c r="H1034" s="523"/>
      <c r="I1034" s="523"/>
      <c r="J1034" s="523"/>
      <c r="K1034" s="523"/>
      <c r="L1034" s="523"/>
      <c r="M1034" s="523"/>
      <c r="N1034" s="523"/>
    </row>
    <row r="1035" spans="1:14" ht="16.5" customHeight="1">
      <c r="A1035" s="354" t="s">
        <v>2432</v>
      </c>
      <c r="B1035" s="522">
        <f>B!AC955</f>
        <v>0</v>
      </c>
      <c r="C1035" s="523"/>
      <c r="D1035" s="523"/>
      <c r="E1035" s="523"/>
      <c r="F1035" s="523"/>
      <c r="G1035" s="523"/>
      <c r="H1035" s="523"/>
      <c r="I1035" s="523"/>
      <c r="J1035" s="523"/>
      <c r="K1035" s="523"/>
      <c r="L1035" s="523"/>
      <c r="M1035" s="523"/>
      <c r="N1035" s="523"/>
    </row>
    <row r="1036" spans="1:14" ht="16.5" customHeight="1">
      <c r="A1036" s="354" t="s">
        <v>2433</v>
      </c>
      <c r="B1036" s="522">
        <f>B!AC956</f>
        <v>0</v>
      </c>
      <c r="C1036" s="523"/>
      <c r="D1036" s="523"/>
      <c r="E1036" s="523"/>
      <c r="F1036" s="523"/>
      <c r="G1036" s="523"/>
      <c r="H1036" s="523"/>
      <c r="I1036" s="523"/>
      <c r="J1036" s="523"/>
      <c r="K1036" s="523"/>
      <c r="L1036" s="523"/>
      <c r="M1036" s="523"/>
      <c r="N1036" s="523"/>
    </row>
    <row r="1037" spans="1:14" ht="16.5" customHeight="1">
      <c r="A1037" s="354" t="s">
        <v>2434</v>
      </c>
      <c r="B1037" s="522">
        <f>B!AC957</f>
        <v>0</v>
      </c>
      <c r="C1037" s="523"/>
      <c r="D1037" s="523"/>
      <c r="E1037" s="523"/>
      <c r="F1037" s="523"/>
      <c r="G1037" s="523"/>
      <c r="H1037" s="523"/>
      <c r="I1037" s="523"/>
      <c r="J1037" s="523"/>
      <c r="K1037" s="523"/>
      <c r="L1037" s="523"/>
      <c r="M1037" s="523"/>
      <c r="N1037" s="523"/>
    </row>
    <row r="1038" spans="1:14" ht="16.5" customHeight="1">
      <c r="A1038" s="354" t="s">
        <v>2435</v>
      </c>
      <c r="B1038" s="522">
        <f>B!AC958</f>
        <v>0</v>
      </c>
      <c r="C1038" s="523"/>
      <c r="D1038" s="523"/>
      <c r="E1038" s="523"/>
      <c r="F1038" s="523"/>
      <c r="G1038" s="523"/>
      <c r="H1038" s="523"/>
      <c r="I1038" s="523"/>
      <c r="J1038" s="523"/>
      <c r="K1038" s="523"/>
      <c r="L1038" s="523"/>
      <c r="M1038" s="523"/>
      <c r="N1038" s="523"/>
    </row>
    <row r="1039" spans="1:14" ht="16.5" customHeight="1">
      <c r="A1039" s="354" t="s">
        <v>2436</v>
      </c>
      <c r="B1039" s="522">
        <f>B!AC959</f>
        <v>0</v>
      </c>
      <c r="C1039" s="523"/>
      <c r="D1039" s="523"/>
      <c r="E1039" s="523"/>
      <c r="F1039" s="523"/>
      <c r="G1039" s="523"/>
      <c r="H1039" s="523"/>
      <c r="I1039" s="523"/>
      <c r="J1039" s="523"/>
      <c r="K1039" s="523"/>
      <c r="L1039" s="523"/>
      <c r="M1039" s="523"/>
      <c r="N1039" s="523"/>
    </row>
    <row r="1040" spans="1:14" ht="16.5" customHeight="1">
      <c r="A1040" s="354" t="s">
        <v>2437</v>
      </c>
      <c r="B1040" s="522">
        <f>B!AC960</f>
        <v>0</v>
      </c>
      <c r="C1040" s="523"/>
      <c r="D1040" s="523"/>
      <c r="E1040" s="523"/>
      <c r="F1040" s="523"/>
      <c r="G1040" s="523"/>
      <c r="H1040" s="523"/>
      <c r="I1040" s="523"/>
      <c r="J1040" s="523"/>
      <c r="K1040" s="523"/>
      <c r="L1040" s="523"/>
      <c r="M1040" s="523"/>
      <c r="N1040" s="523"/>
    </row>
    <row r="1041" spans="1:14" ht="16.5" customHeight="1">
      <c r="A1041" s="354" t="s">
        <v>2438</v>
      </c>
      <c r="B1041" s="522">
        <f>B!AC961</f>
        <v>0</v>
      </c>
      <c r="C1041" s="523"/>
      <c r="D1041" s="523"/>
      <c r="E1041" s="523"/>
      <c r="F1041" s="523"/>
      <c r="G1041" s="523"/>
      <c r="H1041" s="523"/>
      <c r="I1041" s="523"/>
      <c r="J1041" s="523"/>
      <c r="K1041" s="523"/>
      <c r="L1041" s="523"/>
      <c r="M1041" s="523"/>
      <c r="N1041" s="523"/>
    </row>
    <row r="1042" spans="1:14" ht="16.5" customHeight="1">
      <c r="A1042" s="354" t="s">
        <v>2439</v>
      </c>
      <c r="B1042" s="522">
        <f>B!AC962</f>
        <v>0</v>
      </c>
      <c r="C1042" s="523"/>
      <c r="D1042" s="523"/>
      <c r="E1042" s="523"/>
      <c r="F1042" s="523"/>
      <c r="G1042" s="523"/>
      <c r="H1042" s="523"/>
      <c r="I1042" s="523"/>
      <c r="J1042" s="523"/>
      <c r="K1042" s="523"/>
      <c r="L1042" s="523"/>
      <c r="M1042" s="523"/>
      <c r="N1042" s="523"/>
    </row>
    <row r="1043" spans="1:14" ht="16.5" customHeight="1">
      <c r="A1043" s="354" t="s">
        <v>2440</v>
      </c>
      <c r="B1043" s="522">
        <f>B!AC963</f>
        <v>0</v>
      </c>
      <c r="C1043" s="523"/>
      <c r="D1043" s="523"/>
      <c r="E1043" s="523"/>
      <c r="F1043" s="523"/>
      <c r="G1043" s="523"/>
      <c r="H1043" s="523"/>
      <c r="I1043" s="523"/>
      <c r="J1043" s="523"/>
      <c r="K1043" s="523"/>
      <c r="L1043" s="523"/>
      <c r="M1043" s="523"/>
      <c r="N1043" s="523"/>
    </row>
    <row r="1044" spans="1:14" ht="16.5" customHeight="1">
      <c r="A1044" s="354" t="s">
        <v>2441</v>
      </c>
      <c r="B1044" s="522">
        <f>B!AC964</f>
        <v>0</v>
      </c>
      <c r="C1044" s="523"/>
      <c r="D1044" s="523"/>
      <c r="E1044" s="523"/>
      <c r="F1044" s="523"/>
      <c r="G1044" s="523"/>
      <c r="H1044" s="523"/>
      <c r="I1044" s="523"/>
      <c r="J1044" s="523"/>
      <c r="K1044" s="523"/>
      <c r="L1044" s="523"/>
      <c r="M1044" s="523"/>
      <c r="N1044" s="523"/>
    </row>
    <row r="1045" spans="1:14" ht="16.5" customHeight="1">
      <c r="A1045" s="354" t="s">
        <v>2442</v>
      </c>
      <c r="B1045" s="522">
        <f>B!AC965</f>
        <v>0</v>
      </c>
      <c r="C1045" s="523"/>
      <c r="D1045" s="523"/>
      <c r="E1045" s="523"/>
      <c r="F1045" s="523"/>
      <c r="G1045" s="523"/>
      <c r="H1045" s="523"/>
      <c r="I1045" s="523"/>
      <c r="J1045" s="523"/>
      <c r="K1045" s="523"/>
      <c r="L1045" s="523"/>
      <c r="M1045" s="523"/>
      <c r="N1045" s="523"/>
    </row>
    <row r="1046" spans="1:14" ht="16.5" customHeight="1">
      <c r="A1046" s="354" t="s">
        <v>2443</v>
      </c>
      <c r="B1046" s="522">
        <f>B!AC966</f>
        <v>0</v>
      </c>
      <c r="C1046" s="523"/>
      <c r="D1046" s="523"/>
      <c r="E1046" s="523"/>
      <c r="F1046" s="523"/>
      <c r="G1046" s="523"/>
      <c r="H1046" s="523"/>
      <c r="I1046" s="523"/>
      <c r="J1046" s="523"/>
      <c r="K1046" s="523"/>
      <c r="L1046" s="523"/>
      <c r="M1046" s="523"/>
      <c r="N1046" s="523"/>
    </row>
    <row r="1047" spans="1:14" ht="16.5" customHeight="1">
      <c r="A1047" s="354" t="s">
        <v>2444</v>
      </c>
      <c r="B1047" s="522">
        <f>B!AC967</f>
        <v>0</v>
      </c>
      <c r="C1047" s="523"/>
      <c r="D1047" s="523"/>
      <c r="E1047" s="523"/>
      <c r="F1047" s="523"/>
      <c r="G1047" s="523"/>
      <c r="H1047" s="523"/>
      <c r="I1047" s="523"/>
      <c r="J1047" s="523"/>
      <c r="K1047" s="523"/>
      <c r="L1047" s="523"/>
      <c r="M1047" s="523"/>
      <c r="N1047" s="523"/>
    </row>
    <row r="1048" spans="1:14" ht="16.5" customHeight="1">
      <c r="A1048" s="354" t="s">
        <v>2445</v>
      </c>
      <c r="B1048" s="522">
        <f>B!AC968</f>
        <v>0</v>
      </c>
      <c r="C1048" s="523"/>
      <c r="D1048" s="523"/>
      <c r="E1048" s="523"/>
      <c r="F1048" s="523"/>
      <c r="G1048" s="523"/>
      <c r="H1048" s="523"/>
      <c r="I1048" s="523"/>
      <c r="J1048" s="523"/>
      <c r="K1048" s="523"/>
      <c r="L1048" s="523"/>
      <c r="M1048" s="523"/>
      <c r="N1048" s="523"/>
    </row>
    <row r="1049" spans="1:14" ht="16.5" customHeight="1">
      <c r="A1049" s="354" t="s">
        <v>2446</v>
      </c>
      <c r="B1049" s="522">
        <f>B!AC969</f>
        <v>0</v>
      </c>
      <c r="C1049" s="523"/>
      <c r="D1049" s="523"/>
      <c r="E1049" s="523"/>
      <c r="F1049" s="523"/>
      <c r="G1049" s="523"/>
      <c r="H1049" s="523"/>
      <c r="I1049" s="523"/>
      <c r="J1049" s="523"/>
      <c r="K1049" s="523"/>
      <c r="L1049" s="523"/>
      <c r="M1049" s="523"/>
      <c r="N1049" s="523"/>
    </row>
    <row r="1050" spans="1:14" ht="16.5" customHeight="1">
      <c r="A1050" s="354" t="s">
        <v>2447</v>
      </c>
      <c r="B1050" s="522">
        <f>B!AC970</f>
        <v>0</v>
      </c>
      <c r="C1050" s="523"/>
      <c r="D1050" s="523"/>
      <c r="E1050" s="523"/>
      <c r="F1050" s="523"/>
      <c r="G1050" s="523"/>
      <c r="H1050" s="523"/>
      <c r="I1050" s="523"/>
      <c r="J1050" s="523"/>
      <c r="K1050" s="523"/>
      <c r="L1050" s="523"/>
      <c r="M1050" s="523"/>
      <c r="N1050" s="523"/>
    </row>
    <row r="1051" spans="1:14" ht="16.5" customHeight="1">
      <c r="A1051" s="354" t="s">
        <v>2448</v>
      </c>
      <c r="B1051" s="522">
        <f>B!AC971</f>
        <v>0</v>
      </c>
      <c r="C1051" s="523"/>
      <c r="D1051" s="523"/>
      <c r="E1051" s="523"/>
      <c r="F1051" s="523"/>
      <c r="G1051" s="523"/>
      <c r="H1051" s="523"/>
      <c r="I1051" s="523"/>
      <c r="J1051" s="523"/>
      <c r="K1051" s="523"/>
      <c r="L1051" s="523"/>
      <c r="M1051" s="523"/>
      <c r="N1051" s="523"/>
    </row>
    <row r="1052" spans="1:14" ht="16.5" customHeight="1">
      <c r="A1052" s="354" t="s">
        <v>2449</v>
      </c>
      <c r="B1052" s="522">
        <f>B!AC972</f>
        <v>0</v>
      </c>
      <c r="C1052" s="523"/>
      <c r="D1052" s="523"/>
      <c r="E1052" s="523"/>
      <c r="F1052" s="523"/>
      <c r="G1052" s="523"/>
      <c r="H1052" s="523"/>
      <c r="I1052" s="523"/>
      <c r="J1052" s="523"/>
      <c r="K1052" s="523"/>
      <c r="L1052" s="523"/>
      <c r="M1052" s="523"/>
      <c r="N1052" s="523"/>
    </row>
    <row r="1053" spans="1:14" ht="16.5" customHeight="1">
      <c r="A1053" s="354" t="s">
        <v>2450</v>
      </c>
      <c r="B1053" s="522">
        <f>B!AC973</f>
        <v>0</v>
      </c>
      <c r="C1053" s="523"/>
      <c r="D1053" s="523"/>
      <c r="E1053" s="523"/>
      <c r="F1053" s="523"/>
      <c r="G1053" s="523"/>
      <c r="H1053" s="523"/>
      <c r="I1053" s="523"/>
      <c r="J1053" s="523"/>
      <c r="K1053" s="523"/>
      <c r="L1053" s="523"/>
      <c r="M1053" s="523"/>
      <c r="N1053" s="523"/>
    </row>
    <row r="1054" spans="1:14" ht="16.5" customHeight="1">
      <c r="A1054" s="354" t="s">
        <v>2451</v>
      </c>
      <c r="B1054" s="522">
        <f>B!AC974</f>
        <v>0</v>
      </c>
      <c r="C1054" s="523"/>
      <c r="D1054" s="523"/>
      <c r="E1054" s="523"/>
      <c r="F1054" s="523"/>
      <c r="G1054" s="523"/>
      <c r="H1054" s="523"/>
      <c r="I1054" s="523"/>
      <c r="J1054" s="523"/>
      <c r="K1054" s="523"/>
      <c r="L1054" s="523"/>
      <c r="M1054" s="523"/>
      <c r="N1054" s="523"/>
    </row>
    <row r="1055" spans="1:14" ht="16.5" customHeight="1">
      <c r="A1055" s="354" t="s">
        <v>2452</v>
      </c>
      <c r="B1055" s="522">
        <f>B!AC975</f>
        <v>0</v>
      </c>
      <c r="C1055" s="523"/>
      <c r="D1055" s="523"/>
      <c r="E1055" s="523"/>
      <c r="F1055" s="523"/>
      <c r="G1055" s="523"/>
      <c r="H1055" s="523"/>
      <c r="I1055" s="523"/>
      <c r="J1055" s="523"/>
      <c r="K1055" s="523"/>
      <c r="L1055" s="523"/>
      <c r="M1055" s="523"/>
      <c r="N1055" s="523"/>
    </row>
    <row r="1056" spans="1:14" ht="16.5" customHeight="1">
      <c r="A1056" s="354" t="s">
        <v>2453</v>
      </c>
      <c r="B1056" s="522">
        <f>B!AC976</f>
        <v>0</v>
      </c>
      <c r="C1056" s="523"/>
      <c r="D1056" s="523"/>
      <c r="E1056" s="523"/>
      <c r="F1056" s="523"/>
      <c r="G1056" s="523"/>
      <c r="H1056" s="523"/>
      <c r="I1056" s="523"/>
      <c r="J1056" s="523"/>
      <c r="K1056" s="523"/>
      <c r="L1056" s="523"/>
      <c r="M1056" s="523"/>
      <c r="N1056" s="523"/>
    </row>
    <row r="1057" spans="1:14" ht="16.5" customHeight="1">
      <c r="A1057" s="354" t="s">
        <v>2454</v>
      </c>
      <c r="B1057" s="522">
        <f>B!AC977</f>
        <v>0</v>
      </c>
      <c r="C1057" s="523"/>
      <c r="D1057" s="523"/>
      <c r="E1057" s="523"/>
      <c r="F1057" s="523"/>
      <c r="G1057" s="523"/>
      <c r="H1057" s="523"/>
      <c r="I1057" s="523"/>
      <c r="J1057" s="523"/>
      <c r="K1057" s="523"/>
      <c r="L1057" s="523"/>
      <c r="M1057" s="523"/>
      <c r="N1057" s="523"/>
    </row>
    <row r="1058" spans="1:14" ht="16.5" customHeight="1">
      <c r="A1058" s="354" t="s">
        <v>2455</v>
      </c>
      <c r="B1058" s="522">
        <f>B!AC978</f>
        <v>0</v>
      </c>
      <c r="C1058" s="523"/>
      <c r="D1058" s="523"/>
      <c r="E1058" s="523"/>
      <c r="F1058" s="523"/>
      <c r="G1058" s="523"/>
      <c r="H1058" s="523"/>
      <c r="I1058" s="523"/>
      <c r="J1058" s="523"/>
      <c r="K1058" s="523"/>
      <c r="L1058" s="523"/>
      <c r="M1058" s="523"/>
      <c r="N1058" s="523"/>
    </row>
    <row r="1059" spans="1:14" ht="16.5" customHeight="1">
      <c r="A1059" s="354" t="s">
        <v>2456</v>
      </c>
      <c r="B1059" s="522">
        <f>B!AC979</f>
        <v>0</v>
      </c>
      <c r="C1059" s="523"/>
      <c r="D1059" s="523"/>
      <c r="E1059" s="523"/>
      <c r="F1059" s="523"/>
      <c r="G1059" s="523"/>
      <c r="H1059" s="523"/>
      <c r="I1059" s="523"/>
      <c r="J1059" s="523"/>
      <c r="K1059" s="523"/>
      <c r="L1059" s="523"/>
      <c r="M1059" s="523"/>
      <c r="N1059" s="523"/>
    </row>
    <row r="1060" spans="1:14" ht="16.5" customHeight="1">
      <c r="A1060" s="354" t="s">
        <v>2457</v>
      </c>
      <c r="B1060" s="522">
        <f>B!AC980</f>
        <v>0</v>
      </c>
      <c r="C1060" s="523"/>
      <c r="D1060" s="523"/>
      <c r="E1060" s="523"/>
      <c r="F1060" s="523"/>
      <c r="G1060" s="523"/>
      <c r="H1060" s="523"/>
      <c r="I1060" s="523"/>
      <c r="J1060" s="523"/>
      <c r="K1060" s="523"/>
      <c r="L1060" s="523"/>
      <c r="M1060" s="523"/>
      <c r="N1060" s="523"/>
    </row>
    <row r="1061" spans="1:14" ht="16.5" customHeight="1">
      <c r="A1061" s="354" t="s">
        <v>2458</v>
      </c>
      <c r="B1061" s="522">
        <f>B!AC981</f>
        <v>0</v>
      </c>
      <c r="C1061" s="523"/>
      <c r="D1061" s="523"/>
      <c r="E1061" s="523"/>
      <c r="F1061" s="523"/>
      <c r="G1061" s="523"/>
      <c r="H1061" s="523"/>
      <c r="I1061" s="523"/>
      <c r="J1061" s="523"/>
      <c r="K1061" s="523"/>
      <c r="L1061" s="523"/>
      <c r="M1061" s="523"/>
      <c r="N1061" s="523"/>
    </row>
    <row r="1062" spans="1:14" ht="16.5" customHeight="1">
      <c r="A1062" s="354" t="s">
        <v>2459</v>
      </c>
      <c r="B1062" s="522">
        <f>B!AC982</f>
        <v>0</v>
      </c>
      <c r="C1062" s="523"/>
      <c r="D1062" s="523"/>
      <c r="E1062" s="523"/>
      <c r="F1062" s="523"/>
      <c r="G1062" s="523"/>
      <c r="H1062" s="523"/>
      <c r="I1062" s="523"/>
      <c r="J1062" s="523"/>
      <c r="K1062" s="523"/>
      <c r="L1062" s="523"/>
      <c r="M1062" s="523"/>
      <c r="N1062" s="523"/>
    </row>
    <row r="1063" spans="1:14" ht="16.5" customHeight="1">
      <c r="A1063" s="354" t="s">
        <v>2460</v>
      </c>
      <c r="B1063" s="522">
        <f>B!AC983</f>
        <v>0</v>
      </c>
      <c r="C1063" s="523"/>
      <c r="D1063" s="523"/>
      <c r="E1063" s="523"/>
      <c r="F1063" s="523"/>
      <c r="G1063" s="523"/>
      <c r="H1063" s="523"/>
      <c r="I1063" s="523"/>
      <c r="J1063" s="523"/>
      <c r="K1063" s="523"/>
      <c r="L1063" s="523"/>
      <c r="M1063" s="523"/>
      <c r="N1063" s="523"/>
    </row>
    <row r="1064" spans="1:14" ht="16.5" customHeight="1">
      <c r="A1064" s="354" t="s">
        <v>2461</v>
      </c>
      <c r="B1064" s="522">
        <f>B!AC984</f>
        <v>0</v>
      </c>
      <c r="C1064" s="523"/>
      <c r="D1064" s="523"/>
      <c r="E1064" s="523"/>
      <c r="F1064" s="523"/>
      <c r="G1064" s="523"/>
      <c r="H1064" s="523"/>
      <c r="I1064" s="523"/>
      <c r="J1064" s="523"/>
      <c r="K1064" s="523"/>
      <c r="L1064" s="523"/>
      <c r="M1064" s="523"/>
      <c r="N1064" s="523"/>
    </row>
    <row r="1065" spans="1:14" ht="16.5" customHeight="1">
      <c r="A1065" s="354" t="s">
        <v>2462</v>
      </c>
      <c r="B1065" s="522">
        <f>B!AC985</f>
        <v>0</v>
      </c>
      <c r="C1065" s="523"/>
      <c r="D1065" s="523"/>
      <c r="E1065" s="523"/>
      <c r="F1065" s="523"/>
      <c r="G1065" s="523"/>
      <c r="H1065" s="523"/>
      <c r="I1065" s="523"/>
      <c r="J1065" s="523"/>
      <c r="K1065" s="523"/>
      <c r="L1065" s="523"/>
      <c r="M1065" s="523"/>
      <c r="N1065" s="523"/>
    </row>
    <row r="1066" spans="1:14" ht="16.5" customHeight="1">
      <c r="A1066" s="354" t="s">
        <v>2463</v>
      </c>
      <c r="B1066" s="522">
        <f>B!AC986</f>
        <v>0</v>
      </c>
      <c r="C1066" s="523"/>
      <c r="D1066" s="523"/>
      <c r="E1066" s="523"/>
      <c r="F1066" s="523"/>
      <c r="G1066" s="523"/>
      <c r="H1066" s="523"/>
      <c r="I1066" s="523"/>
      <c r="J1066" s="523"/>
      <c r="K1066" s="523"/>
      <c r="L1066" s="523"/>
      <c r="M1066" s="523"/>
      <c r="N1066" s="523"/>
    </row>
    <row r="1067" spans="1:14" ht="16.5" customHeight="1">
      <c r="A1067" s="354" t="s">
        <v>2464</v>
      </c>
      <c r="B1067" s="522">
        <f>B!AC987</f>
        <v>0</v>
      </c>
      <c r="C1067" s="523"/>
      <c r="D1067" s="523"/>
      <c r="E1067" s="523"/>
      <c r="F1067" s="523"/>
      <c r="G1067" s="523"/>
      <c r="H1067" s="523"/>
      <c r="I1067" s="523"/>
      <c r="J1067" s="523"/>
      <c r="K1067" s="523"/>
      <c r="L1067" s="523"/>
      <c r="M1067" s="523"/>
      <c r="N1067" s="523"/>
    </row>
    <row r="1068" spans="1:14" ht="16.5" customHeight="1">
      <c r="A1068" s="354" t="s">
        <v>2465</v>
      </c>
      <c r="B1068" s="522">
        <f>B!AC988</f>
        <v>0</v>
      </c>
      <c r="C1068" s="523"/>
      <c r="D1068" s="523"/>
      <c r="E1068" s="523"/>
      <c r="F1068" s="523"/>
      <c r="G1068" s="523"/>
      <c r="H1068" s="523"/>
      <c r="I1068" s="523"/>
      <c r="J1068" s="523"/>
      <c r="K1068" s="523"/>
      <c r="L1068" s="523"/>
      <c r="M1068" s="523"/>
      <c r="N1068" s="523"/>
    </row>
    <row r="1069" spans="1:14" ht="16.5" customHeight="1">
      <c r="A1069" s="354" t="s">
        <v>2466</v>
      </c>
      <c r="B1069" s="522">
        <f>B!AC989</f>
        <v>0</v>
      </c>
      <c r="C1069" s="523"/>
      <c r="D1069" s="523"/>
      <c r="E1069" s="523"/>
      <c r="F1069" s="523"/>
      <c r="G1069" s="523"/>
      <c r="H1069" s="523"/>
      <c r="I1069" s="523"/>
      <c r="J1069" s="523"/>
      <c r="K1069" s="523"/>
      <c r="L1069" s="523"/>
      <c r="M1069" s="523"/>
      <c r="N1069" s="523"/>
    </row>
    <row r="1070" spans="1:14" ht="16.5" customHeight="1">
      <c r="A1070" s="354" t="s">
        <v>2467</v>
      </c>
      <c r="B1070" s="522">
        <f>B!AC990</f>
        <v>0</v>
      </c>
      <c r="C1070" s="523"/>
      <c r="D1070" s="523"/>
      <c r="E1070" s="523"/>
      <c r="F1070" s="523"/>
      <c r="G1070" s="523"/>
      <c r="H1070" s="523"/>
      <c r="I1070" s="523"/>
      <c r="J1070" s="523"/>
      <c r="K1070" s="523"/>
      <c r="L1070" s="523"/>
      <c r="M1070" s="523"/>
      <c r="N1070" s="523"/>
    </row>
    <row r="1071" spans="1:14" ht="16.5" customHeight="1">
      <c r="A1071" s="354" t="s">
        <v>2468</v>
      </c>
      <c r="B1071" s="522">
        <f>B!AC991</f>
        <v>0</v>
      </c>
      <c r="C1071" s="523"/>
      <c r="D1071" s="523"/>
      <c r="E1071" s="523"/>
      <c r="F1071" s="523"/>
      <c r="G1071" s="523"/>
      <c r="H1071" s="523"/>
      <c r="I1071" s="523"/>
      <c r="J1071" s="523"/>
      <c r="K1071" s="523"/>
      <c r="L1071" s="523"/>
      <c r="M1071" s="523"/>
      <c r="N1071" s="523"/>
    </row>
    <row r="1072" spans="1:14" ht="16.5" customHeight="1">
      <c r="A1072" s="354" t="s">
        <v>2469</v>
      </c>
      <c r="B1072" s="522">
        <f>B!AC992</f>
        <v>0</v>
      </c>
      <c r="C1072" s="523"/>
      <c r="D1072" s="523"/>
      <c r="E1072" s="523"/>
      <c r="F1072" s="523"/>
      <c r="G1072" s="523"/>
      <c r="H1072" s="523"/>
      <c r="I1072" s="523"/>
      <c r="J1072" s="523"/>
      <c r="K1072" s="523"/>
      <c r="L1072" s="523"/>
      <c r="M1072" s="523"/>
      <c r="N1072" s="523"/>
    </row>
    <row r="1073" spans="1:14" ht="16.5" customHeight="1">
      <c r="A1073" s="354" t="s">
        <v>2470</v>
      </c>
      <c r="B1073" s="522">
        <f>B!AC993</f>
        <v>0</v>
      </c>
      <c r="C1073" s="523"/>
      <c r="D1073" s="523"/>
      <c r="E1073" s="523"/>
      <c r="F1073" s="523"/>
      <c r="G1073" s="523"/>
      <c r="H1073" s="523"/>
      <c r="I1073" s="523"/>
      <c r="J1073" s="523"/>
      <c r="K1073" s="523"/>
      <c r="L1073" s="523"/>
      <c r="M1073" s="523"/>
      <c r="N1073" s="523"/>
    </row>
    <row r="1074" spans="1:14" ht="16.5" customHeight="1">
      <c r="A1074" s="354" t="s">
        <v>2471</v>
      </c>
      <c r="B1074" s="522">
        <f>B!AC994</f>
        <v>0</v>
      </c>
      <c r="C1074" s="523"/>
      <c r="D1074" s="523"/>
      <c r="E1074" s="523"/>
      <c r="F1074" s="523"/>
      <c r="G1074" s="523"/>
      <c r="H1074" s="523"/>
      <c r="I1074" s="523"/>
      <c r="J1074" s="523"/>
      <c r="K1074" s="523"/>
      <c r="L1074" s="523"/>
      <c r="M1074" s="523"/>
      <c r="N1074" s="523"/>
    </row>
    <row r="1075" spans="1:14" ht="16.5" customHeight="1">
      <c r="A1075" s="354" t="s">
        <v>2472</v>
      </c>
      <c r="B1075" s="522">
        <f>B!AC995</f>
        <v>0</v>
      </c>
      <c r="C1075" s="523"/>
      <c r="D1075" s="523"/>
      <c r="E1075" s="523"/>
      <c r="F1075" s="523"/>
      <c r="G1075" s="523"/>
      <c r="H1075" s="523"/>
      <c r="I1075" s="523"/>
      <c r="J1075" s="523"/>
      <c r="K1075" s="523"/>
      <c r="L1075" s="523"/>
      <c r="M1075" s="523"/>
      <c r="N1075" s="523"/>
    </row>
    <row r="1076" spans="1:14" ht="16.5" customHeight="1">
      <c r="A1076" s="354" t="s">
        <v>2473</v>
      </c>
      <c r="B1076" s="522">
        <f>B!AC996</f>
        <v>0</v>
      </c>
      <c r="C1076" s="523"/>
      <c r="D1076" s="523"/>
      <c r="E1076" s="523"/>
      <c r="F1076" s="523"/>
      <c r="G1076" s="523"/>
      <c r="H1076" s="523"/>
      <c r="I1076" s="523"/>
      <c r="J1076" s="523"/>
      <c r="K1076" s="523"/>
      <c r="L1076" s="523"/>
      <c r="M1076" s="523"/>
      <c r="N1076" s="523"/>
    </row>
    <row r="1077" spans="1:14" ht="16.5" customHeight="1">
      <c r="A1077" s="354" t="s">
        <v>2474</v>
      </c>
      <c r="B1077" s="522">
        <f>B!AC997</f>
        <v>0</v>
      </c>
      <c r="C1077" s="523"/>
      <c r="D1077" s="523"/>
      <c r="E1077" s="523"/>
      <c r="F1077" s="523"/>
      <c r="G1077" s="523"/>
      <c r="H1077" s="523"/>
      <c r="I1077" s="523"/>
      <c r="J1077" s="523"/>
      <c r="K1077" s="523"/>
      <c r="L1077" s="523"/>
      <c r="M1077" s="523"/>
      <c r="N1077" s="523"/>
    </row>
    <row r="1078" spans="1:14" ht="16.5" customHeight="1">
      <c r="A1078" s="354" t="s">
        <v>2475</v>
      </c>
      <c r="B1078" s="522">
        <f>B!AC998</f>
        <v>0</v>
      </c>
      <c r="C1078" s="523"/>
      <c r="D1078" s="523"/>
      <c r="E1078" s="523"/>
      <c r="F1078" s="523"/>
      <c r="G1078" s="523"/>
      <c r="H1078" s="523"/>
      <c r="I1078" s="523"/>
      <c r="J1078" s="523"/>
      <c r="K1078" s="523"/>
      <c r="L1078" s="523"/>
      <c r="M1078" s="523"/>
      <c r="N1078" s="523"/>
    </row>
    <row r="1079" spans="1:14" ht="16.5" customHeight="1">
      <c r="A1079" s="354" t="s">
        <v>2476</v>
      </c>
      <c r="B1079" s="522">
        <f>B!AC999</f>
        <v>0</v>
      </c>
      <c r="C1079" s="523"/>
      <c r="D1079" s="523"/>
      <c r="E1079" s="523"/>
      <c r="F1079" s="523"/>
      <c r="G1079" s="523"/>
      <c r="H1079" s="523"/>
      <c r="I1079" s="523"/>
      <c r="J1079" s="523"/>
      <c r="K1079" s="523"/>
      <c r="L1079" s="523"/>
      <c r="M1079" s="523"/>
      <c r="N1079" s="523"/>
    </row>
    <row r="1080" spans="1:14" ht="16.5" customHeight="1">
      <c r="A1080" s="354" t="s">
        <v>2477</v>
      </c>
      <c r="B1080" s="522">
        <f>B!AC1000</f>
        <v>0</v>
      </c>
      <c r="C1080" s="523"/>
      <c r="D1080" s="523"/>
      <c r="E1080" s="523"/>
      <c r="F1080" s="523"/>
      <c r="G1080" s="523"/>
      <c r="H1080" s="523"/>
      <c r="I1080" s="523"/>
      <c r="J1080" s="523"/>
      <c r="K1080" s="523"/>
      <c r="L1080" s="523"/>
      <c r="M1080" s="523"/>
      <c r="N1080" s="523"/>
    </row>
    <row r="1081" spans="1:14" ht="16.5" customHeight="1">
      <c r="A1081" s="354" t="s">
        <v>2478</v>
      </c>
      <c r="B1081" s="522">
        <f>B!AC1001</f>
        <v>0</v>
      </c>
      <c r="C1081" s="523"/>
      <c r="D1081" s="523"/>
      <c r="E1081" s="523"/>
      <c r="F1081" s="523"/>
      <c r="G1081" s="523"/>
      <c r="H1081" s="523"/>
      <c r="I1081" s="523"/>
      <c r="J1081" s="523"/>
      <c r="K1081" s="523"/>
      <c r="L1081" s="523"/>
      <c r="M1081" s="523"/>
      <c r="N1081" s="523"/>
    </row>
    <row r="1082" spans="1:14" ht="16.5" customHeight="1">
      <c r="A1082" s="354" t="s">
        <v>2479</v>
      </c>
      <c r="B1082" s="522">
        <f>B!AC1002</f>
        <v>0</v>
      </c>
      <c r="C1082" s="523"/>
      <c r="D1082" s="523"/>
      <c r="E1082" s="523"/>
      <c r="F1082" s="523"/>
      <c r="G1082" s="523"/>
      <c r="H1082" s="523"/>
      <c r="I1082" s="523"/>
      <c r="J1082" s="523"/>
      <c r="K1082" s="523"/>
      <c r="L1082" s="523"/>
      <c r="M1082" s="523"/>
      <c r="N1082" s="523"/>
    </row>
    <row r="1083" spans="1:14" ht="16.5" customHeight="1">
      <c r="A1083" s="354" t="s">
        <v>2480</v>
      </c>
      <c r="B1083" s="522">
        <f>B!AC1003</f>
        <v>0</v>
      </c>
      <c r="C1083" s="523"/>
      <c r="D1083" s="523"/>
      <c r="E1083" s="523"/>
      <c r="F1083" s="523"/>
      <c r="G1083" s="523"/>
      <c r="H1083" s="523"/>
      <c r="I1083" s="523"/>
      <c r="J1083" s="523"/>
      <c r="K1083" s="523"/>
      <c r="L1083" s="523"/>
      <c r="M1083" s="523"/>
      <c r="N1083" s="523"/>
    </row>
    <row r="1084" spans="1:14" ht="16.5" customHeight="1">
      <c r="A1084" s="354" t="s">
        <v>2481</v>
      </c>
      <c r="B1084" s="522">
        <f>B!AC1004</f>
        <v>0</v>
      </c>
      <c r="C1084" s="523"/>
      <c r="D1084" s="523"/>
      <c r="E1084" s="523"/>
      <c r="F1084" s="523"/>
      <c r="G1084" s="523"/>
      <c r="H1084" s="523"/>
      <c r="I1084" s="523"/>
      <c r="J1084" s="523"/>
      <c r="K1084" s="523"/>
      <c r="L1084" s="523"/>
      <c r="M1084" s="523"/>
      <c r="N1084" s="523"/>
    </row>
    <row r="1085" spans="1:14" ht="16.5" customHeight="1">
      <c r="A1085" s="354" t="s">
        <v>2482</v>
      </c>
      <c r="B1085" s="522">
        <f>B!AC1005</f>
        <v>0</v>
      </c>
      <c r="C1085" s="523"/>
      <c r="D1085" s="523"/>
      <c r="E1085" s="523"/>
      <c r="F1085" s="523"/>
      <c r="G1085" s="523"/>
      <c r="H1085" s="523"/>
      <c r="I1085" s="523"/>
      <c r="J1085" s="523"/>
      <c r="K1085" s="523"/>
      <c r="L1085" s="523"/>
      <c r="M1085" s="523"/>
      <c r="N1085" s="523"/>
    </row>
    <row r="1086" spans="1:14" ht="16.5" customHeight="1">
      <c r="A1086" s="354" t="s">
        <v>2483</v>
      </c>
      <c r="B1086" s="522">
        <f>B!AC1006</f>
        <v>0</v>
      </c>
      <c r="C1086" s="523"/>
      <c r="D1086" s="523"/>
      <c r="E1086" s="523"/>
      <c r="F1086" s="523"/>
      <c r="G1086" s="523"/>
      <c r="H1086" s="523"/>
      <c r="I1086" s="523"/>
      <c r="J1086" s="523"/>
      <c r="K1086" s="523"/>
      <c r="L1086" s="523"/>
      <c r="M1086" s="523"/>
      <c r="N1086" s="523"/>
    </row>
    <row r="1087" spans="1:14" ht="16.5" customHeight="1">
      <c r="A1087" s="354" t="s">
        <v>2484</v>
      </c>
      <c r="B1087" s="522">
        <f>B!AC1007</f>
        <v>0</v>
      </c>
      <c r="C1087" s="523"/>
      <c r="D1087" s="523"/>
      <c r="E1087" s="523"/>
      <c r="F1087" s="523"/>
      <c r="G1087" s="523"/>
      <c r="H1087" s="523"/>
      <c r="I1087" s="523"/>
      <c r="J1087" s="523"/>
      <c r="K1087" s="523"/>
      <c r="L1087" s="523"/>
      <c r="M1087" s="523"/>
      <c r="N1087" s="523"/>
    </row>
    <row r="1088" spans="1:14" ht="16.5" customHeight="1">
      <c r="A1088" s="354" t="s">
        <v>2485</v>
      </c>
      <c r="B1088" s="522">
        <f>B!AC1008</f>
        <v>0</v>
      </c>
      <c r="C1088" s="523"/>
      <c r="D1088" s="523"/>
      <c r="E1088" s="523"/>
      <c r="F1088" s="523"/>
      <c r="G1088" s="523"/>
      <c r="H1088" s="523"/>
      <c r="I1088" s="523"/>
      <c r="J1088" s="523"/>
      <c r="K1088" s="523"/>
      <c r="L1088" s="523"/>
      <c r="M1088" s="523"/>
      <c r="N1088" s="523"/>
    </row>
    <row r="1089" spans="1:14" ht="16.5" customHeight="1">
      <c r="A1089" s="354" t="s">
        <v>2486</v>
      </c>
      <c r="B1089" s="522">
        <f>B!AC1009</f>
        <v>0</v>
      </c>
      <c r="C1089" s="523"/>
      <c r="D1089" s="523"/>
      <c r="E1089" s="523"/>
      <c r="F1089" s="523"/>
      <c r="G1089" s="523"/>
      <c r="H1089" s="523"/>
      <c r="I1089" s="523"/>
      <c r="J1089" s="523"/>
      <c r="K1089" s="523"/>
      <c r="L1089" s="523"/>
      <c r="M1089" s="523"/>
      <c r="N1089" s="523"/>
    </row>
  </sheetData>
  <dataConsolidate/>
  <mergeCells count="1091">
    <mergeCell ref="B889:N889"/>
    <mergeCell ref="B880:N880"/>
    <mergeCell ref="B881:N881"/>
    <mergeCell ref="B882:N882"/>
    <mergeCell ref="B883:N883"/>
    <mergeCell ref="B884:N884"/>
    <mergeCell ref="B885:N885"/>
    <mergeCell ref="B886:N886"/>
    <mergeCell ref="B887:N887"/>
    <mergeCell ref="B888:N888"/>
    <mergeCell ref="B871:N871"/>
    <mergeCell ref="B872:N872"/>
    <mergeCell ref="B873:N873"/>
    <mergeCell ref="B874:N874"/>
    <mergeCell ref="B875:N875"/>
    <mergeCell ref="B876:N876"/>
    <mergeCell ref="B877:N877"/>
    <mergeCell ref="B878:N878"/>
    <mergeCell ref="B879:N879"/>
    <mergeCell ref="B862:N862"/>
    <mergeCell ref="B863:N863"/>
    <mergeCell ref="B864:N864"/>
    <mergeCell ref="B865:N865"/>
    <mergeCell ref="B866:N866"/>
    <mergeCell ref="B867:N867"/>
    <mergeCell ref="B868:N868"/>
    <mergeCell ref="B869:N869"/>
    <mergeCell ref="B870:N870"/>
    <mergeCell ref="B853:N853"/>
    <mergeCell ref="B854:N854"/>
    <mergeCell ref="B855:N855"/>
    <mergeCell ref="B856:N856"/>
    <mergeCell ref="B857:N857"/>
    <mergeCell ref="B858:N858"/>
    <mergeCell ref="B859:N859"/>
    <mergeCell ref="B860:N860"/>
    <mergeCell ref="B861:N861"/>
    <mergeCell ref="B844:N844"/>
    <mergeCell ref="B845:N845"/>
    <mergeCell ref="B846:N846"/>
    <mergeCell ref="B847:N847"/>
    <mergeCell ref="B848:N848"/>
    <mergeCell ref="B849:N849"/>
    <mergeCell ref="B850:N850"/>
    <mergeCell ref="B851:N851"/>
    <mergeCell ref="B852:N852"/>
    <mergeCell ref="B835:N835"/>
    <mergeCell ref="B836:N836"/>
    <mergeCell ref="B837:N837"/>
    <mergeCell ref="B838:N838"/>
    <mergeCell ref="B839:N839"/>
    <mergeCell ref="B840:N840"/>
    <mergeCell ref="B841:N841"/>
    <mergeCell ref="B842:N842"/>
    <mergeCell ref="B843:N843"/>
    <mergeCell ref="B826:N826"/>
    <mergeCell ref="B827:N827"/>
    <mergeCell ref="B828:N828"/>
    <mergeCell ref="B829:N829"/>
    <mergeCell ref="B830:N830"/>
    <mergeCell ref="B831:N831"/>
    <mergeCell ref="B832:N832"/>
    <mergeCell ref="B833:N833"/>
    <mergeCell ref="B834:N834"/>
    <mergeCell ref="B817:N817"/>
    <mergeCell ref="B818:N818"/>
    <mergeCell ref="B819:N819"/>
    <mergeCell ref="B820:N820"/>
    <mergeCell ref="B821:N821"/>
    <mergeCell ref="B822:N822"/>
    <mergeCell ref="B823:N823"/>
    <mergeCell ref="B824:N824"/>
    <mergeCell ref="B825:N825"/>
    <mergeCell ref="B808:N808"/>
    <mergeCell ref="B809:N809"/>
    <mergeCell ref="B810:N810"/>
    <mergeCell ref="B811:N811"/>
    <mergeCell ref="B812:N812"/>
    <mergeCell ref="B813:N813"/>
    <mergeCell ref="B814:N814"/>
    <mergeCell ref="B815:N815"/>
    <mergeCell ref="B816:N816"/>
    <mergeCell ref="B799:N799"/>
    <mergeCell ref="B800:N800"/>
    <mergeCell ref="B801:N801"/>
    <mergeCell ref="B802:N802"/>
    <mergeCell ref="B803:N803"/>
    <mergeCell ref="B804:N804"/>
    <mergeCell ref="B805:N805"/>
    <mergeCell ref="B806:N806"/>
    <mergeCell ref="B807:N807"/>
    <mergeCell ref="B790:N790"/>
    <mergeCell ref="B791:N791"/>
    <mergeCell ref="B792:N792"/>
    <mergeCell ref="B793:N793"/>
    <mergeCell ref="B794:N794"/>
    <mergeCell ref="B795:N795"/>
    <mergeCell ref="B796:N796"/>
    <mergeCell ref="B797:N797"/>
    <mergeCell ref="B798:N798"/>
    <mergeCell ref="B781:N781"/>
    <mergeCell ref="B782:N782"/>
    <mergeCell ref="B783:N783"/>
    <mergeCell ref="B784:N784"/>
    <mergeCell ref="B785:N785"/>
    <mergeCell ref="B786:N786"/>
    <mergeCell ref="B787:N787"/>
    <mergeCell ref="B788:N788"/>
    <mergeCell ref="B789:N789"/>
    <mergeCell ref="B772:N772"/>
    <mergeCell ref="B773:N773"/>
    <mergeCell ref="B774:N774"/>
    <mergeCell ref="B775:N775"/>
    <mergeCell ref="B776:N776"/>
    <mergeCell ref="B777:N777"/>
    <mergeCell ref="B778:N778"/>
    <mergeCell ref="B779:N779"/>
    <mergeCell ref="B780:N780"/>
    <mergeCell ref="B763:N763"/>
    <mergeCell ref="B764:N764"/>
    <mergeCell ref="B765:N765"/>
    <mergeCell ref="B766:N766"/>
    <mergeCell ref="B767:N767"/>
    <mergeCell ref="B768:N768"/>
    <mergeCell ref="B769:N769"/>
    <mergeCell ref="B770:N770"/>
    <mergeCell ref="B771:N771"/>
    <mergeCell ref="B754:N754"/>
    <mergeCell ref="B755:N755"/>
    <mergeCell ref="B756:N756"/>
    <mergeCell ref="B757:N757"/>
    <mergeCell ref="B758:N758"/>
    <mergeCell ref="B759:N759"/>
    <mergeCell ref="B760:N760"/>
    <mergeCell ref="B761:N761"/>
    <mergeCell ref="B762:N762"/>
    <mergeCell ref="B745:N745"/>
    <mergeCell ref="B746:N746"/>
    <mergeCell ref="B747:N747"/>
    <mergeCell ref="B748:N748"/>
    <mergeCell ref="B749:N749"/>
    <mergeCell ref="B750:N750"/>
    <mergeCell ref="B751:N751"/>
    <mergeCell ref="B752:N752"/>
    <mergeCell ref="B753:N753"/>
    <mergeCell ref="B736:N736"/>
    <mergeCell ref="B737:N737"/>
    <mergeCell ref="B738:N738"/>
    <mergeCell ref="B739:N739"/>
    <mergeCell ref="B740:N740"/>
    <mergeCell ref="B741:N741"/>
    <mergeCell ref="B742:N742"/>
    <mergeCell ref="B743:N743"/>
    <mergeCell ref="B744:N744"/>
    <mergeCell ref="B727:N727"/>
    <mergeCell ref="B728:N728"/>
    <mergeCell ref="B729:N729"/>
    <mergeCell ref="B730:N730"/>
    <mergeCell ref="B731:N731"/>
    <mergeCell ref="B732:N732"/>
    <mergeCell ref="B733:N733"/>
    <mergeCell ref="B734:N734"/>
    <mergeCell ref="B735:N735"/>
    <mergeCell ref="B718:N718"/>
    <mergeCell ref="B719:N719"/>
    <mergeCell ref="B720:N720"/>
    <mergeCell ref="B721:N721"/>
    <mergeCell ref="B722:N722"/>
    <mergeCell ref="B723:N723"/>
    <mergeCell ref="B724:N724"/>
    <mergeCell ref="B725:N725"/>
    <mergeCell ref="B726:N726"/>
    <mergeCell ref="B709:N709"/>
    <mergeCell ref="B710:N710"/>
    <mergeCell ref="B711:N711"/>
    <mergeCell ref="B712:N712"/>
    <mergeCell ref="B713:N713"/>
    <mergeCell ref="B714:N714"/>
    <mergeCell ref="B715:N715"/>
    <mergeCell ref="B716:N716"/>
    <mergeCell ref="B717:N717"/>
    <mergeCell ref="B700:N700"/>
    <mergeCell ref="B701:N701"/>
    <mergeCell ref="B702:N702"/>
    <mergeCell ref="B703:N703"/>
    <mergeCell ref="B704:N704"/>
    <mergeCell ref="B705:N705"/>
    <mergeCell ref="B706:N706"/>
    <mergeCell ref="B707:N707"/>
    <mergeCell ref="B708:N708"/>
    <mergeCell ref="B691:N691"/>
    <mergeCell ref="B692:N692"/>
    <mergeCell ref="B693:N693"/>
    <mergeCell ref="B694:N694"/>
    <mergeCell ref="B695:N695"/>
    <mergeCell ref="B696:N696"/>
    <mergeCell ref="B697:N697"/>
    <mergeCell ref="B698:N698"/>
    <mergeCell ref="B699:N699"/>
    <mergeCell ref="B682:N682"/>
    <mergeCell ref="B683:N683"/>
    <mergeCell ref="B684:N684"/>
    <mergeCell ref="B685:N685"/>
    <mergeCell ref="B686:N686"/>
    <mergeCell ref="B687:N687"/>
    <mergeCell ref="B688:N688"/>
    <mergeCell ref="B689:N689"/>
    <mergeCell ref="B690:N690"/>
    <mergeCell ref="B673:N673"/>
    <mergeCell ref="B674:N674"/>
    <mergeCell ref="B675:N675"/>
    <mergeCell ref="B676:N676"/>
    <mergeCell ref="B677:N677"/>
    <mergeCell ref="B678:N678"/>
    <mergeCell ref="B679:N679"/>
    <mergeCell ref="B680:N680"/>
    <mergeCell ref="B681:N681"/>
    <mergeCell ref="B664:N664"/>
    <mergeCell ref="B665:N665"/>
    <mergeCell ref="B666:N666"/>
    <mergeCell ref="B667:N667"/>
    <mergeCell ref="B668:N668"/>
    <mergeCell ref="B669:N669"/>
    <mergeCell ref="B670:N670"/>
    <mergeCell ref="B671:N671"/>
    <mergeCell ref="B672:N672"/>
    <mergeCell ref="B655:N655"/>
    <mergeCell ref="B656:N656"/>
    <mergeCell ref="B657:N657"/>
    <mergeCell ref="B658:N658"/>
    <mergeCell ref="B659:N659"/>
    <mergeCell ref="B660:N660"/>
    <mergeCell ref="B661:N661"/>
    <mergeCell ref="B662:N662"/>
    <mergeCell ref="B663:N663"/>
    <mergeCell ref="B646:N646"/>
    <mergeCell ref="B647:N647"/>
    <mergeCell ref="B648:N648"/>
    <mergeCell ref="B649:N649"/>
    <mergeCell ref="B650:N650"/>
    <mergeCell ref="B651:N651"/>
    <mergeCell ref="B652:N652"/>
    <mergeCell ref="B653:N653"/>
    <mergeCell ref="B654:N654"/>
    <mergeCell ref="B637:N637"/>
    <mergeCell ref="B638:N638"/>
    <mergeCell ref="B639:N639"/>
    <mergeCell ref="B640:N640"/>
    <mergeCell ref="B641:N641"/>
    <mergeCell ref="B642:N642"/>
    <mergeCell ref="B643:N643"/>
    <mergeCell ref="B644:N644"/>
    <mergeCell ref="B645:N645"/>
    <mergeCell ref="B628:N628"/>
    <mergeCell ref="B629:N629"/>
    <mergeCell ref="B630:N630"/>
    <mergeCell ref="B631:N631"/>
    <mergeCell ref="B632:N632"/>
    <mergeCell ref="B633:N633"/>
    <mergeCell ref="B634:N634"/>
    <mergeCell ref="B635:N635"/>
    <mergeCell ref="B636:N636"/>
    <mergeCell ref="B619:N619"/>
    <mergeCell ref="B620:N620"/>
    <mergeCell ref="B621:N621"/>
    <mergeCell ref="B622:N622"/>
    <mergeCell ref="B623:N623"/>
    <mergeCell ref="B624:N624"/>
    <mergeCell ref="B625:N625"/>
    <mergeCell ref="B626:N626"/>
    <mergeCell ref="B627:N627"/>
    <mergeCell ref="B610:N610"/>
    <mergeCell ref="B611:N611"/>
    <mergeCell ref="B612:N612"/>
    <mergeCell ref="B613:N613"/>
    <mergeCell ref="B614:N614"/>
    <mergeCell ref="B615:N615"/>
    <mergeCell ref="B616:N616"/>
    <mergeCell ref="B617:N617"/>
    <mergeCell ref="B618:N618"/>
    <mergeCell ref="B601:N601"/>
    <mergeCell ref="B602:N602"/>
    <mergeCell ref="B603:N603"/>
    <mergeCell ref="B604:N604"/>
    <mergeCell ref="B605:N605"/>
    <mergeCell ref="B606:N606"/>
    <mergeCell ref="B607:N607"/>
    <mergeCell ref="B608:N608"/>
    <mergeCell ref="B609:N609"/>
    <mergeCell ref="B592:N592"/>
    <mergeCell ref="B593:N593"/>
    <mergeCell ref="B594:N594"/>
    <mergeCell ref="B595:N595"/>
    <mergeCell ref="B596:N596"/>
    <mergeCell ref="B597:N597"/>
    <mergeCell ref="B598:N598"/>
    <mergeCell ref="B599:N599"/>
    <mergeCell ref="B600:N600"/>
    <mergeCell ref="B583:N583"/>
    <mergeCell ref="B584:N584"/>
    <mergeCell ref="B585:N585"/>
    <mergeCell ref="B586:N586"/>
    <mergeCell ref="B587:N587"/>
    <mergeCell ref="B588:N588"/>
    <mergeCell ref="B589:N589"/>
    <mergeCell ref="B590:N590"/>
    <mergeCell ref="B591:N591"/>
    <mergeCell ref="B574:N574"/>
    <mergeCell ref="B575:N575"/>
    <mergeCell ref="B576:N576"/>
    <mergeCell ref="B577:N577"/>
    <mergeCell ref="B578:N578"/>
    <mergeCell ref="B579:N579"/>
    <mergeCell ref="B580:N580"/>
    <mergeCell ref="B581:N581"/>
    <mergeCell ref="B582:N582"/>
    <mergeCell ref="B565:N565"/>
    <mergeCell ref="B566:N566"/>
    <mergeCell ref="B567:N567"/>
    <mergeCell ref="B568:N568"/>
    <mergeCell ref="B569:N569"/>
    <mergeCell ref="B570:N570"/>
    <mergeCell ref="B571:N571"/>
    <mergeCell ref="B572:N572"/>
    <mergeCell ref="B573:N573"/>
    <mergeCell ref="B556:N556"/>
    <mergeCell ref="B557:N557"/>
    <mergeCell ref="B558:N558"/>
    <mergeCell ref="B559:N559"/>
    <mergeCell ref="B560:N560"/>
    <mergeCell ref="B561:N561"/>
    <mergeCell ref="B562:N562"/>
    <mergeCell ref="B563:N563"/>
    <mergeCell ref="B564:N564"/>
    <mergeCell ref="B547:N547"/>
    <mergeCell ref="B548:N548"/>
    <mergeCell ref="B549:N549"/>
    <mergeCell ref="B550:N550"/>
    <mergeCell ref="B551:N551"/>
    <mergeCell ref="B552:N552"/>
    <mergeCell ref="B553:N553"/>
    <mergeCell ref="B554:N554"/>
    <mergeCell ref="B555:N555"/>
    <mergeCell ref="B538:N538"/>
    <mergeCell ref="B539:N539"/>
    <mergeCell ref="B540:N540"/>
    <mergeCell ref="B541:N541"/>
    <mergeCell ref="B542:N542"/>
    <mergeCell ref="B543:N543"/>
    <mergeCell ref="B544:N544"/>
    <mergeCell ref="B545:N545"/>
    <mergeCell ref="B546:N546"/>
    <mergeCell ref="B529:N529"/>
    <mergeCell ref="B530:N530"/>
    <mergeCell ref="B531:N531"/>
    <mergeCell ref="B532:N532"/>
    <mergeCell ref="B533:N533"/>
    <mergeCell ref="B534:N534"/>
    <mergeCell ref="B535:N535"/>
    <mergeCell ref="B536:N536"/>
    <mergeCell ref="B537:N537"/>
    <mergeCell ref="B520:N520"/>
    <mergeCell ref="B521:N521"/>
    <mergeCell ref="B522:N522"/>
    <mergeCell ref="B523:N523"/>
    <mergeCell ref="B524:N524"/>
    <mergeCell ref="B525:N525"/>
    <mergeCell ref="B526:N526"/>
    <mergeCell ref="B527:N527"/>
    <mergeCell ref="B528:N528"/>
    <mergeCell ref="B511:N511"/>
    <mergeCell ref="B512:N512"/>
    <mergeCell ref="B513:N513"/>
    <mergeCell ref="B514:N514"/>
    <mergeCell ref="B515:N515"/>
    <mergeCell ref="B516:N516"/>
    <mergeCell ref="B517:N517"/>
    <mergeCell ref="B518:N518"/>
    <mergeCell ref="B519:N519"/>
    <mergeCell ref="B502:N502"/>
    <mergeCell ref="B503:N503"/>
    <mergeCell ref="B504:N504"/>
    <mergeCell ref="B505:N505"/>
    <mergeCell ref="B506:N506"/>
    <mergeCell ref="B507:N507"/>
    <mergeCell ref="B508:N508"/>
    <mergeCell ref="B509:N509"/>
    <mergeCell ref="B510:N510"/>
    <mergeCell ref="B493:N493"/>
    <mergeCell ref="B494:N494"/>
    <mergeCell ref="B495:N495"/>
    <mergeCell ref="B496:N496"/>
    <mergeCell ref="B497:N497"/>
    <mergeCell ref="B498:N498"/>
    <mergeCell ref="B499:N499"/>
    <mergeCell ref="B500:N500"/>
    <mergeCell ref="B501:N501"/>
    <mergeCell ref="B484:N484"/>
    <mergeCell ref="B485:N485"/>
    <mergeCell ref="B486:N486"/>
    <mergeCell ref="B487:N487"/>
    <mergeCell ref="B488:N488"/>
    <mergeCell ref="B489:N489"/>
    <mergeCell ref="B490:N490"/>
    <mergeCell ref="B491:N491"/>
    <mergeCell ref="B492:N492"/>
    <mergeCell ref="B475:N475"/>
    <mergeCell ref="B476:N476"/>
    <mergeCell ref="B477:N477"/>
    <mergeCell ref="B478:N478"/>
    <mergeCell ref="B479:N479"/>
    <mergeCell ref="B480:N480"/>
    <mergeCell ref="B481:N481"/>
    <mergeCell ref="B482:N482"/>
    <mergeCell ref="B483:N483"/>
    <mergeCell ref="B466:N466"/>
    <mergeCell ref="B467:N467"/>
    <mergeCell ref="B468:N468"/>
    <mergeCell ref="B469:N469"/>
    <mergeCell ref="B470:N470"/>
    <mergeCell ref="B471:N471"/>
    <mergeCell ref="B472:N472"/>
    <mergeCell ref="B473:N473"/>
    <mergeCell ref="B474:N474"/>
    <mergeCell ref="B457:N457"/>
    <mergeCell ref="B458:N458"/>
    <mergeCell ref="B459:N459"/>
    <mergeCell ref="B460:N460"/>
    <mergeCell ref="B461:N461"/>
    <mergeCell ref="B462:N462"/>
    <mergeCell ref="B463:N463"/>
    <mergeCell ref="B464:N464"/>
    <mergeCell ref="B465:N465"/>
    <mergeCell ref="B448:N448"/>
    <mergeCell ref="B449:N449"/>
    <mergeCell ref="B450:N450"/>
    <mergeCell ref="B451:N451"/>
    <mergeCell ref="B452:N452"/>
    <mergeCell ref="B453:N453"/>
    <mergeCell ref="B454:N454"/>
    <mergeCell ref="B455:N455"/>
    <mergeCell ref="B456:N456"/>
    <mergeCell ref="B439:N439"/>
    <mergeCell ref="B440:N440"/>
    <mergeCell ref="B441:N441"/>
    <mergeCell ref="B442:N442"/>
    <mergeCell ref="B443:N443"/>
    <mergeCell ref="B444:N444"/>
    <mergeCell ref="B445:N445"/>
    <mergeCell ref="B446:N446"/>
    <mergeCell ref="B447:N447"/>
    <mergeCell ref="B430:N430"/>
    <mergeCell ref="B431:N431"/>
    <mergeCell ref="B432:N432"/>
    <mergeCell ref="B433:N433"/>
    <mergeCell ref="B434:N434"/>
    <mergeCell ref="B435:N435"/>
    <mergeCell ref="B436:N436"/>
    <mergeCell ref="B437:N437"/>
    <mergeCell ref="B438:N438"/>
    <mergeCell ref="B421:N421"/>
    <mergeCell ref="B422:N422"/>
    <mergeCell ref="B423:N423"/>
    <mergeCell ref="B424:N424"/>
    <mergeCell ref="B425:N425"/>
    <mergeCell ref="B426:N426"/>
    <mergeCell ref="B427:N427"/>
    <mergeCell ref="B428:N428"/>
    <mergeCell ref="B429:N429"/>
    <mergeCell ref="B412:N412"/>
    <mergeCell ref="B413:N413"/>
    <mergeCell ref="B414:N414"/>
    <mergeCell ref="B415:N415"/>
    <mergeCell ref="B416:N416"/>
    <mergeCell ref="B417:N417"/>
    <mergeCell ref="B418:N418"/>
    <mergeCell ref="B419:N419"/>
    <mergeCell ref="B420:N420"/>
    <mergeCell ref="B403:N403"/>
    <mergeCell ref="B404:N404"/>
    <mergeCell ref="B405:N405"/>
    <mergeCell ref="B406:N406"/>
    <mergeCell ref="B407:N407"/>
    <mergeCell ref="B408:N408"/>
    <mergeCell ref="B409:N409"/>
    <mergeCell ref="B410:N410"/>
    <mergeCell ref="B411:N411"/>
    <mergeCell ref="B394:N394"/>
    <mergeCell ref="B395:N395"/>
    <mergeCell ref="B396:N396"/>
    <mergeCell ref="B397:N397"/>
    <mergeCell ref="B398:N398"/>
    <mergeCell ref="B399:N399"/>
    <mergeCell ref="B400:N400"/>
    <mergeCell ref="B401:N401"/>
    <mergeCell ref="B402:N402"/>
    <mergeCell ref="B385:N385"/>
    <mergeCell ref="B386:N386"/>
    <mergeCell ref="B387:N387"/>
    <mergeCell ref="B388:N388"/>
    <mergeCell ref="B389:N389"/>
    <mergeCell ref="B390:N390"/>
    <mergeCell ref="B391:N391"/>
    <mergeCell ref="B392:N392"/>
    <mergeCell ref="B393:N393"/>
    <mergeCell ref="B376:N376"/>
    <mergeCell ref="B377:N377"/>
    <mergeCell ref="B378:N378"/>
    <mergeCell ref="B379:N379"/>
    <mergeCell ref="B380:N380"/>
    <mergeCell ref="B381:N381"/>
    <mergeCell ref="B382:N382"/>
    <mergeCell ref="B383:N383"/>
    <mergeCell ref="B384:N384"/>
    <mergeCell ref="B367:N367"/>
    <mergeCell ref="B368:N368"/>
    <mergeCell ref="B369:N369"/>
    <mergeCell ref="B370:N370"/>
    <mergeCell ref="B371:N371"/>
    <mergeCell ref="B372:N372"/>
    <mergeCell ref="B373:N373"/>
    <mergeCell ref="B374:N374"/>
    <mergeCell ref="B375:N375"/>
    <mergeCell ref="B358:N358"/>
    <mergeCell ref="B359:N359"/>
    <mergeCell ref="B360:N360"/>
    <mergeCell ref="B361:N361"/>
    <mergeCell ref="B362:N362"/>
    <mergeCell ref="B363:N363"/>
    <mergeCell ref="B364:N364"/>
    <mergeCell ref="B365:N365"/>
    <mergeCell ref="B366:N366"/>
    <mergeCell ref="B349:N349"/>
    <mergeCell ref="B350:N350"/>
    <mergeCell ref="B351:N351"/>
    <mergeCell ref="B352:N352"/>
    <mergeCell ref="B353:N353"/>
    <mergeCell ref="B354:N354"/>
    <mergeCell ref="B355:N355"/>
    <mergeCell ref="B356:N356"/>
    <mergeCell ref="B357:N357"/>
    <mergeCell ref="B340:N340"/>
    <mergeCell ref="B341:N341"/>
    <mergeCell ref="B342:N342"/>
    <mergeCell ref="B343:N343"/>
    <mergeCell ref="B344:N344"/>
    <mergeCell ref="B345:N345"/>
    <mergeCell ref="B346:N346"/>
    <mergeCell ref="B347:N347"/>
    <mergeCell ref="B348:N348"/>
    <mergeCell ref="B331:N331"/>
    <mergeCell ref="B332:N332"/>
    <mergeCell ref="B333:N333"/>
    <mergeCell ref="B334:N334"/>
    <mergeCell ref="B335:N335"/>
    <mergeCell ref="B336:N336"/>
    <mergeCell ref="B337:N337"/>
    <mergeCell ref="B338:N338"/>
    <mergeCell ref="B339:N339"/>
    <mergeCell ref="B322:N322"/>
    <mergeCell ref="B323:N323"/>
    <mergeCell ref="B324:N324"/>
    <mergeCell ref="B325:N325"/>
    <mergeCell ref="B326:N326"/>
    <mergeCell ref="B327:N327"/>
    <mergeCell ref="B328:N328"/>
    <mergeCell ref="B329:N329"/>
    <mergeCell ref="B330:N330"/>
    <mergeCell ref="B313:N313"/>
    <mergeCell ref="B314:N314"/>
    <mergeCell ref="B315:N315"/>
    <mergeCell ref="B316:N316"/>
    <mergeCell ref="B317:N317"/>
    <mergeCell ref="B318:N318"/>
    <mergeCell ref="B319:N319"/>
    <mergeCell ref="B320:N320"/>
    <mergeCell ref="B321:N321"/>
    <mergeCell ref="B304:N304"/>
    <mergeCell ref="B305:N305"/>
    <mergeCell ref="B306:N306"/>
    <mergeCell ref="B307:N307"/>
    <mergeCell ref="B308:N308"/>
    <mergeCell ref="B309:N309"/>
    <mergeCell ref="B310:N310"/>
    <mergeCell ref="B311:N311"/>
    <mergeCell ref="B312:N312"/>
    <mergeCell ref="B295:N295"/>
    <mergeCell ref="B296:N296"/>
    <mergeCell ref="B297:N297"/>
    <mergeCell ref="B298:N298"/>
    <mergeCell ref="B299:N299"/>
    <mergeCell ref="B300:N300"/>
    <mergeCell ref="B301:N301"/>
    <mergeCell ref="B302:N302"/>
    <mergeCell ref="B303:N303"/>
    <mergeCell ref="B286:N286"/>
    <mergeCell ref="B287:N287"/>
    <mergeCell ref="B288:N288"/>
    <mergeCell ref="B289:N289"/>
    <mergeCell ref="B290:N290"/>
    <mergeCell ref="B291:N291"/>
    <mergeCell ref="B292:N292"/>
    <mergeCell ref="B293:N293"/>
    <mergeCell ref="B294:N294"/>
    <mergeCell ref="B277:N277"/>
    <mergeCell ref="B278:N278"/>
    <mergeCell ref="B279:N279"/>
    <mergeCell ref="B280:N280"/>
    <mergeCell ref="B281:N281"/>
    <mergeCell ref="B282:N282"/>
    <mergeCell ref="B283:N283"/>
    <mergeCell ref="B284:N284"/>
    <mergeCell ref="B285:N285"/>
    <mergeCell ref="B268:N268"/>
    <mergeCell ref="B269:N269"/>
    <mergeCell ref="B270:N270"/>
    <mergeCell ref="B271:N271"/>
    <mergeCell ref="B272:N272"/>
    <mergeCell ref="B273:N273"/>
    <mergeCell ref="B274:N274"/>
    <mergeCell ref="B275:N275"/>
    <mergeCell ref="B276:N276"/>
    <mergeCell ref="B259:N259"/>
    <mergeCell ref="B260:N260"/>
    <mergeCell ref="B261:N261"/>
    <mergeCell ref="B262:N262"/>
    <mergeCell ref="B263:N263"/>
    <mergeCell ref="B264:N264"/>
    <mergeCell ref="B265:N265"/>
    <mergeCell ref="B266:N266"/>
    <mergeCell ref="B267:N267"/>
    <mergeCell ref="B250:N250"/>
    <mergeCell ref="B251:N251"/>
    <mergeCell ref="B252:N252"/>
    <mergeCell ref="B253:N253"/>
    <mergeCell ref="B254:N254"/>
    <mergeCell ref="B255:N255"/>
    <mergeCell ref="B256:N256"/>
    <mergeCell ref="B257:N257"/>
    <mergeCell ref="B258:N258"/>
    <mergeCell ref="B241:N241"/>
    <mergeCell ref="B242:N242"/>
    <mergeCell ref="B243:N243"/>
    <mergeCell ref="B244:N244"/>
    <mergeCell ref="B245:N245"/>
    <mergeCell ref="B246:N246"/>
    <mergeCell ref="B247:N247"/>
    <mergeCell ref="B248:N248"/>
    <mergeCell ref="B249:N249"/>
    <mergeCell ref="B206:N206"/>
    <mergeCell ref="B207:N207"/>
    <mergeCell ref="B208:N208"/>
    <mergeCell ref="B209:N209"/>
    <mergeCell ref="B210:N210"/>
    <mergeCell ref="B211:N211"/>
    <mergeCell ref="B212:N212"/>
    <mergeCell ref="B213:N213"/>
    <mergeCell ref="B232:N232"/>
    <mergeCell ref="B233:N233"/>
    <mergeCell ref="B234:N234"/>
    <mergeCell ref="B235:N235"/>
    <mergeCell ref="B236:N236"/>
    <mergeCell ref="B237:N237"/>
    <mergeCell ref="B238:N238"/>
    <mergeCell ref="B239:N239"/>
    <mergeCell ref="B240:N240"/>
    <mergeCell ref="B223:N223"/>
    <mergeCell ref="B224:N224"/>
    <mergeCell ref="B225:N225"/>
    <mergeCell ref="B226:N226"/>
    <mergeCell ref="B227:N227"/>
    <mergeCell ref="B228:N228"/>
    <mergeCell ref="B229:N229"/>
    <mergeCell ref="B230:N230"/>
    <mergeCell ref="B231:N231"/>
    <mergeCell ref="M71:M72"/>
    <mergeCell ref="M73:M74"/>
    <mergeCell ref="M75:M76"/>
    <mergeCell ref="M77:M78"/>
    <mergeCell ref="M79:M80"/>
    <mergeCell ref="A86:A87"/>
    <mergeCell ref="B1071:N1071"/>
    <mergeCell ref="B1063:N1063"/>
    <mergeCell ref="B1064:N1064"/>
    <mergeCell ref="B1065:N1065"/>
    <mergeCell ref="B1066:N1066"/>
    <mergeCell ref="B1067:N1067"/>
    <mergeCell ref="B1068:N1068"/>
    <mergeCell ref="B1069:N1069"/>
    <mergeCell ref="B1070:N1070"/>
    <mergeCell ref="B1053:N1053"/>
    <mergeCell ref="B1054:N1054"/>
    <mergeCell ref="B1055:N1055"/>
    <mergeCell ref="B1056:N1056"/>
    <mergeCell ref="B1057:N1057"/>
    <mergeCell ref="B1058:N1058"/>
    <mergeCell ref="B1059:N1059"/>
    <mergeCell ref="B1044:N1044"/>
    <mergeCell ref="B1045:N1045"/>
    <mergeCell ref="B1046:N1046"/>
    <mergeCell ref="B1047:N1047"/>
    <mergeCell ref="B1048:N1048"/>
    <mergeCell ref="B1049:N1049"/>
    <mergeCell ref="B1050:N1050"/>
    <mergeCell ref="B1051:N1051"/>
    <mergeCell ref="B214:N214"/>
    <mergeCell ref="B215:N215"/>
    <mergeCell ref="B1072:N1072"/>
    <mergeCell ref="A1:N1"/>
    <mergeCell ref="A3:N3"/>
    <mergeCell ref="A6:B6"/>
    <mergeCell ref="M13:M14"/>
    <mergeCell ref="M15:M16"/>
    <mergeCell ref="M17:M18"/>
    <mergeCell ref="M19:M20"/>
    <mergeCell ref="M25:M26"/>
    <mergeCell ref="M27:M28"/>
    <mergeCell ref="M29:M30"/>
    <mergeCell ref="M31:M32"/>
    <mergeCell ref="M33:M34"/>
    <mergeCell ref="M35:M36"/>
    <mergeCell ref="M41:M42"/>
    <mergeCell ref="M43:M44"/>
    <mergeCell ref="M45:M46"/>
    <mergeCell ref="M47:M48"/>
    <mergeCell ref="M53:M54"/>
    <mergeCell ref="M55:M56"/>
    <mergeCell ref="M57:M58"/>
    <mergeCell ref="M59:M60"/>
    <mergeCell ref="M61:M62"/>
    <mergeCell ref="B1062:N1062"/>
    <mergeCell ref="B1038:N1038"/>
    <mergeCell ref="B1039:N1039"/>
    <mergeCell ref="B1040:N1040"/>
    <mergeCell ref="B1041:N1041"/>
    <mergeCell ref="B1042:N1042"/>
    <mergeCell ref="B1043:N1043"/>
    <mergeCell ref="B1060:N1060"/>
    <mergeCell ref="B1061:N1061"/>
    <mergeCell ref="B1052:N1052"/>
    <mergeCell ref="B1029:N1029"/>
    <mergeCell ref="B1030:N1030"/>
    <mergeCell ref="B1031:N1031"/>
    <mergeCell ref="B1032:N1032"/>
    <mergeCell ref="B1033:N1033"/>
    <mergeCell ref="B1034:N1034"/>
    <mergeCell ref="B1035:N1035"/>
    <mergeCell ref="B1036:N1036"/>
    <mergeCell ref="B1037:N1037"/>
    <mergeCell ref="B1020:N1020"/>
    <mergeCell ref="B1021:N1021"/>
    <mergeCell ref="B1022:N1022"/>
    <mergeCell ref="B1023:N1023"/>
    <mergeCell ref="B1024:N1024"/>
    <mergeCell ref="B1025:N1025"/>
    <mergeCell ref="B1026:N1026"/>
    <mergeCell ref="B1027:N1027"/>
    <mergeCell ref="B1028:N1028"/>
    <mergeCell ref="B1011:N1011"/>
    <mergeCell ref="B1012:N1012"/>
    <mergeCell ref="B1013:N1013"/>
    <mergeCell ref="B1014:N1014"/>
    <mergeCell ref="B1015:N1015"/>
    <mergeCell ref="B1016:N1016"/>
    <mergeCell ref="B1017:N1017"/>
    <mergeCell ref="B1018:N1018"/>
    <mergeCell ref="B1019:N1019"/>
    <mergeCell ref="B1002:N1002"/>
    <mergeCell ref="B1003:N1003"/>
    <mergeCell ref="B1004:N1004"/>
    <mergeCell ref="B1005:N1005"/>
    <mergeCell ref="B1006:N1006"/>
    <mergeCell ref="B1007:N1007"/>
    <mergeCell ref="B1008:N1008"/>
    <mergeCell ref="B1009:N1009"/>
    <mergeCell ref="B1010:N1010"/>
    <mergeCell ref="B993:N993"/>
    <mergeCell ref="B994:N994"/>
    <mergeCell ref="B995:N995"/>
    <mergeCell ref="B996:N996"/>
    <mergeCell ref="B997:N997"/>
    <mergeCell ref="B998:N998"/>
    <mergeCell ref="B999:N999"/>
    <mergeCell ref="B1000:N1000"/>
    <mergeCell ref="B1001:N1001"/>
    <mergeCell ref="B984:N984"/>
    <mergeCell ref="B985:N985"/>
    <mergeCell ref="B986:N986"/>
    <mergeCell ref="B987:N987"/>
    <mergeCell ref="B988:N988"/>
    <mergeCell ref="B989:N989"/>
    <mergeCell ref="B990:N990"/>
    <mergeCell ref="B991:N991"/>
    <mergeCell ref="B992:N992"/>
    <mergeCell ref="B975:N975"/>
    <mergeCell ref="B976:N976"/>
    <mergeCell ref="B977:N977"/>
    <mergeCell ref="B978:N978"/>
    <mergeCell ref="B979:N979"/>
    <mergeCell ref="B980:N980"/>
    <mergeCell ref="B981:N981"/>
    <mergeCell ref="B982:N982"/>
    <mergeCell ref="B983:N983"/>
    <mergeCell ref="B966:N966"/>
    <mergeCell ref="B967:N967"/>
    <mergeCell ref="B968:N968"/>
    <mergeCell ref="B969:N969"/>
    <mergeCell ref="B970:N970"/>
    <mergeCell ref="B971:N971"/>
    <mergeCell ref="B972:N972"/>
    <mergeCell ref="B973:N973"/>
    <mergeCell ref="B974:N974"/>
    <mergeCell ref="B957:N957"/>
    <mergeCell ref="B958:N958"/>
    <mergeCell ref="B959:N959"/>
    <mergeCell ref="B960:N960"/>
    <mergeCell ref="B961:N961"/>
    <mergeCell ref="B962:N962"/>
    <mergeCell ref="B963:N963"/>
    <mergeCell ref="B964:N964"/>
    <mergeCell ref="B965:N965"/>
    <mergeCell ref="B948:N948"/>
    <mergeCell ref="B949:N949"/>
    <mergeCell ref="B950:N950"/>
    <mergeCell ref="B951:N951"/>
    <mergeCell ref="B952:N952"/>
    <mergeCell ref="B953:N953"/>
    <mergeCell ref="B954:N954"/>
    <mergeCell ref="B955:N955"/>
    <mergeCell ref="B956:N956"/>
    <mergeCell ref="B939:N939"/>
    <mergeCell ref="B940:N940"/>
    <mergeCell ref="B941:N941"/>
    <mergeCell ref="B942:N942"/>
    <mergeCell ref="B943:N943"/>
    <mergeCell ref="B944:N944"/>
    <mergeCell ref="B945:N945"/>
    <mergeCell ref="B946:N946"/>
    <mergeCell ref="B947:N947"/>
    <mergeCell ref="B930:N930"/>
    <mergeCell ref="B931:N931"/>
    <mergeCell ref="B932:N932"/>
    <mergeCell ref="B933:N933"/>
    <mergeCell ref="B934:N934"/>
    <mergeCell ref="B935:N935"/>
    <mergeCell ref="B936:N936"/>
    <mergeCell ref="B937:N937"/>
    <mergeCell ref="B938:N938"/>
    <mergeCell ref="B921:N921"/>
    <mergeCell ref="B922:N922"/>
    <mergeCell ref="B923:N923"/>
    <mergeCell ref="B924:N924"/>
    <mergeCell ref="B925:N925"/>
    <mergeCell ref="B926:N926"/>
    <mergeCell ref="B927:N927"/>
    <mergeCell ref="B928:N928"/>
    <mergeCell ref="B929:N929"/>
    <mergeCell ref="B912:N912"/>
    <mergeCell ref="B913:N913"/>
    <mergeCell ref="B914:N914"/>
    <mergeCell ref="B915:N915"/>
    <mergeCell ref="B916:N916"/>
    <mergeCell ref="B917:N917"/>
    <mergeCell ref="B918:N918"/>
    <mergeCell ref="B919:N919"/>
    <mergeCell ref="B920:N920"/>
    <mergeCell ref="B903:N903"/>
    <mergeCell ref="B904:N904"/>
    <mergeCell ref="B905:N905"/>
    <mergeCell ref="B906:N906"/>
    <mergeCell ref="B907:N907"/>
    <mergeCell ref="B908:N908"/>
    <mergeCell ref="B909:N909"/>
    <mergeCell ref="B910:N910"/>
    <mergeCell ref="B911:N911"/>
    <mergeCell ref="B894:N894"/>
    <mergeCell ref="B895:N895"/>
    <mergeCell ref="B896:N896"/>
    <mergeCell ref="B897:N897"/>
    <mergeCell ref="B898:N898"/>
    <mergeCell ref="B899:N899"/>
    <mergeCell ref="B900:N900"/>
    <mergeCell ref="B901:N901"/>
    <mergeCell ref="B902:N902"/>
    <mergeCell ref="B185:N185"/>
    <mergeCell ref="B186:N186"/>
    <mergeCell ref="B187:N187"/>
    <mergeCell ref="B188:N188"/>
    <mergeCell ref="B189:N189"/>
    <mergeCell ref="B890:N890"/>
    <mergeCell ref="B891:N891"/>
    <mergeCell ref="B892:N892"/>
    <mergeCell ref="B893:N893"/>
    <mergeCell ref="B190:N190"/>
    <mergeCell ref="B191:N191"/>
    <mergeCell ref="B192:N192"/>
    <mergeCell ref="B193:N193"/>
    <mergeCell ref="B194:N194"/>
    <mergeCell ref="B195:N195"/>
    <mergeCell ref="B196:N196"/>
    <mergeCell ref="B197:N197"/>
    <mergeCell ref="B198:N198"/>
    <mergeCell ref="B199:N199"/>
    <mergeCell ref="B200:N200"/>
    <mergeCell ref="B201:N201"/>
    <mergeCell ref="B202:N202"/>
    <mergeCell ref="B203:N203"/>
    <mergeCell ref="B204:N204"/>
    <mergeCell ref="B216:N216"/>
    <mergeCell ref="B217:N217"/>
    <mergeCell ref="B218:N218"/>
    <mergeCell ref="B219:N219"/>
    <mergeCell ref="B220:N220"/>
    <mergeCell ref="B221:N221"/>
    <mergeCell ref="B222:N222"/>
    <mergeCell ref="B205:N205"/>
    <mergeCell ref="B176:N176"/>
    <mergeCell ref="B177:N177"/>
    <mergeCell ref="B178:N178"/>
    <mergeCell ref="B179:N179"/>
    <mergeCell ref="B180:N180"/>
    <mergeCell ref="B181:N181"/>
    <mergeCell ref="B182:N182"/>
    <mergeCell ref="B183:N183"/>
    <mergeCell ref="B184:N184"/>
    <mergeCell ref="B167:N167"/>
    <mergeCell ref="B168:N168"/>
    <mergeCell ref="B169:N169"/>
    <mergeCell ref="B170:N170"/>
    <mergeCell ref="B171:N171"/>
    <mergeCell ref="B172:N172"/>
    <mergeCell ref="B173:N173"/>
    <mergeCell ref="B174:N174"/>
    <mergeCell ref="B175:N175"/>
    <mergeCell ref="B158:N158"/>
    <mergeCell ref="B159:N159"/>
    <mergeCell ref="B160:N160"/>
    <mergeCell ref="B161:N161"/>
    <mergeCell ref="B162:N162"/>
    <mergeCell ref="B163:N163"/>
    <mergeCell ref="B164:N164"/>
    <mergeCell ref="B165:N165"/>
    <mergeCell ref="B166:N166"/>
    <mergeCell ref="B149:N149"/>
    <mergeCell ref="B150:N150"/>
    <mergeCell ref="B151:N151"/>
    <mergeCell ref="B152:N152"/>
    <mergeCell ref="B153:N153"/>
    <mergeCell ref="B154:N154"/>
    <mergeCell ref="B155:N155"/>
    <mergeCell ref="B156:N156"/>
    <mergeCell ref="B157:N157"/>
    <mergeCell ref="B118:N118"/>
    <mergeCell ref="B119:N119"/>
    <mergeCell ref="B120:N120"/>
    <mergeCell ref="B121:N121"/>
    <mergeCell ref="B140:N140"/>
    <mergeCell ref="B141:N141"/>
    <mergeCell ref="B142:N142"/>
    <mergeCell ref="B143:N143"/>
    <mergeCell ref="B144:N144"/>
    <mergeCell ref="B145:N145"/>
    <mergeCell ref="B146:N146"/>
    <mergeCell ref="B147:N147"/>
    <mergeCell ref="B148:N148"/>
    <mergeCell ref="B131:N131"/>
    <mergeCell ref="B132:N132"/>
    <mergeCell ref="B133:N133"/>
    <mergeCell ref="B134:N134"/>
    <mergeCell ref="B135:N135"/>
    <mergeCell ref="B136:N136"/>
    <mergeCell ref="B137:N137"/>
    <mergeCell ref="B138:N138"/>
    <mergeCell ref="B139:N139"/>
    <mergeCell ref="A47:A48"/>
    <mergeCell ref="B47:E48"/>
    <mergeCell ref="A71:A72"/>
    <mergeCell ref="B71:E72"/>
    <mergeCell ref="A55:A56"/>
    <mergeCell ref="B55:E56"/>
    <mergeCell ref="B104:N104"/>
    <mergeCell ref="B105:N105"/>
    <mergeCell ref="B106:N106"/>
    <mergeCell ref="B107:N107"/>
    <mergeCell ref="B108:N108"/>
    <mergeCell ref="B109:N109"/>
    <mergeCell ref="B110:N110"/>
    <mergeCell ref="B111:N111"/>
    <mergeCell ref="B112:N112"/>
    <mergeCell ref="A77:A78"/>
    <mergeCell ref="B77:E78"/>
    <mergeCell ref="A79:A80"/>
    <mergeCell ref="B79:E80"/>
    <mergeCell ref="B86:E87"/>
    <mergeCell ref="B97:N97"/>
    <mergeCell ref="B98:N98"/>
    <mergeCell ref="B99:N99"/>
    <mergeCell ref="B100:N100"/>
    <mergeCell ref="B91:N91"/>
    <mergeCell ref="B92:N92"/>
    <mergeCell ref="B93:N93"/>
    <mergeCell ref="B94:N94"/>
    <mergeCell ref="B95:N95"/>
    <mergeCell ref="B96:N96"/>
    <mergeCell ref="M63:M64"/>
    <mergeCell ref="M65:M66"/>
    <mergeCell ref="A5:B5"/>
    <mergeCell ref="C5:K5"/>
    <mergeCell ref="A7:B7"/>
    <mergeCell ref="E7:F7"/>
    <mergeCell ref="I7:J7"/>
    <mergeCell ref="A29:A30"/>
    <mergeCell ref="B29:E30"/>
    <mergeCell ref="A31:A32"/>
    <mergeCell ref="B31:E32"/>
    <mergeCell ref="A19:A20"/>
    <mergeCell ref="B19:E20"/>
    <mergeCell ref="A25:A26"/>
    <mergeCell ref="B25:E26"/>
    <mergeCell ref="A27:A28"/>
    <mergeCell ref="B27:E28"/>
    <mergeCell ref="A13:A14"/>
    <mergeCell ref="B13:E14"/>
    <mergeCell ref="A15:A16"/>
    <mergeCell ref="B15:E16"/>
    <mergeCell ref="A17:A18"/>
    <mergeCell ref="B17:E18"/>
    <mergeCell ref="A33:A34"/>
    <mergeCell ref="B33:E34"/>
    <mergeCell ref="A53:A54"/>
    <mergeCell ref="B53:E54"/>
    <mergeCell ref="A35:A36"/>
    <mergeCell ref="B35:E36"/>
    <mergeCell ref="A41:A42"/>
    <mergeCell ref="B41:E42"/>
    <mergeCell ref="A43:A44"/>
    <mergeCell ref="B43:E44"/>
    <mergeCell ref="B1082:N1082"/>
    <mergeCell ref="B1083:N1083"/>
    <mergeCell ref="B1084:N1084"/>
    <mergeCell ref="B1085:N1085"/>
    <mergeCell ref="B1086:N1086"/>
    <mergeCell ref="B1087:N1087"/>
    <mergeCell ref="B1088:N1088"/>
    <mergeCell ref="A73:A74"/>
    <mergeCell ref="B73:E74"/>
    <mergeCell ref="A75:A76"/>
    <mergeCell ref="B75:E76"/>
    <mergeCell ref="A61:A62"/>
    <mergeCell ref="B61:E62"/>
    <mergeCell ref="A63:A64"/>
    <mergeCell ref="B63:E64"/>
    <mergeCell ref="A65:A66"/>
    <mergeCell ref="B65:E66"/>
    <mergeCell ref="A57:A58"/>
    <mergeCell ref="B57:E58"/>
    <mergeCell ref="A59:A60"/>
    <mergeCell ref="B59:E60"/>
    <mergeCell ref="A45:A46"/>
    <mergeCell ref="B1089:N1089"/>
    <mergeCell ref="M6:N6"/>
    <mergeCell ref="H6:I6"/>
    <mergeCell ref="C6:E6"/>
    <mergeCell ref="B1073:N1073"/>
    <mergeCell ref="B1074:N1074"/>
    <mergeCell ref="B1075:N1075"/>
    <mergeCell ref="B1076:N1076"/>
    <mergeCell ref="B1077:N1077"/>
    <mergeCell ref="B1078:N1078"/>
    <mergeCell ref="B1079:N1079"/>
    <mergeCell ref="B1080:N1080"/>
    <mergeCell ref="B1081:N1081"/>
    <mergeCell ref="B90:N90"/>
    <mergeCell ref="B101:N101"/>
    <mergeCell ref="B102:N102"/>
    <mergeCell ref="B103:N103"/>
    <mergeCell ref="B45:E46"/>
    <mergeCell ref="B122:N122"/>
    <mergeCell ref="B123:N123"/>
    <mergeCell ref="B124:N124"/>
    <mergeCell ref="B125:N125"/>
    <mergeCell ref="B126:N126"/>
    <mergeCell ref="B127:N127"/>
    <mergeCell ref="B128:N128"/>
    <mergeCell ref="B129:N129"/>
    <mergeCell ref="B130:N130"/>
    <mergeCell ref="B113:N113"/>
    <mergeCell ref="B114:N114"/>
    <mergeCell ref="B115:N115"/>
    <mergeCell ref="B116:N116"/>
    <mergeCell ref="B117:N117"/>
  </mergeCells>
  <phoneticPr fontId="2" type="noConversion"/>
  <conditionalFormatting sqref="K7">
    <cfRule type="cellIs" dxfId="36" priority="16" stopIfTrue="1" operator="greaterThanOrEqual">
      <formula>0</formula>
    </cfRule>
  </conditionalFormatting>
  <conditionalFormatting sqref="C5:C6">
    <cfRule type="cellIs" dxfId="35" priority="17" stopIfTrue="1" operator="equal">
      <formula>0</formula>
    </cfRule>
  </conditionalFormatting>
  <conditionalFormatting sqref="M68:M69 L49 M38:M39 M50:M51 M22:M23 M10:M11 F66:L67 F36:L37 F20:L21 F14:L14 F16:L16 F18:L18 F26:L26 F28:L28 F30:L30 F32:L32 F34:L34 F42:L42 F44:L44 F46:L46 F48:L48 F54:L54 F56:L56 F58:L58 F60:L60 F62:L62 F64:L64 F72:L72 F74:L74 F76:L76 F78:L78 F80:L80">
    <cfRule type="cellIs" dxfId="34" priority="12" stopIfTrue="1" operator="notEqual">
      <formula>"#DIV/0!"</formula>
    </cfRule>
  </conditionalFormatting>
  <conditionalFormatting sqref="B90">
    <cfRule type="cellIs" dxfId="33" priority="13" stopIfTrue="1" operator="equal">
      <formula>0</formula>
    </cfRule>
  </conditionalFormatting>
  <conditionalFormatting sqref="M13">
    <cfRule type="cellIs" dxfId="32" priority="11" stopIfTrue="1" operator="notEqual">
      <formula>"#DIV/0!"</formula>
    </cfRule>
  </conditionalFormatting>
  <conditionalFormatting sqref="M15 M17 M19">
    <cfRule type="cellIs" dxfId="31" priority="10" stopIfTrue="1" operator="notEqual">
      <formula>"#DIV/0!"</formula>
    </cfRule>
  </conditionalFormatting>
  <conditionalFormatting sqref="M25">
    <cfRule type="cellIs" dxfId="30" priority="9" stopIfTrue="1" operator="notEqual">
      <formula>"#DIV/0!"</formula>
    </cfRule>
  </conditionalFormatting>
  <conditionalFormatting sqref="M27 M29 M31 M33 M35">
    <cfRule type="cellIs" dxfId="29" priority="8" stopIfTrue="1" operator="notEqual">
      <formula>"#DIV/0!"</formula>
    </cfRule>
  </conditionalFormatting>
  <conditionalFormatting sqref="M41 M43 M45 M47">
    <cfRule type="cellIs" dxfId="28" priority="7" stopIfTrue="1" operator="notEqual">
      <formula>"#DIV/0!"</formula>
    </cfRule>
  </conditionalFormatting>
  <conditionalFormatting sqref="M53">
    <cfRule type="cellIs" dxfId="27" priority="6" stopIfTrue="1" operator="notEqual">
      <formula>"#DIV/0!"</formula>
    </cfRule>
  </conditionalFormatting>
  <conditionalFormatting sqref="M55 M57 M59 M61 M63 M65">
    <cfRule type="cellIs" dxfId="26" priority="5" stopIfTrue="1" operator="notEqual">
      <formula>"#DIV/0!"</formula>
    </cfRule>
  </conditionalFormatting>
  <conditionalFormatting sqref="M71">
    <cfRule type="cellIs" dxfId="25" priority="4" stopIfTrue="1" operator="notEqual">
      <formula>"#DIV/0!"</formula>
    </cfRule>
  </conditionalFormatting>
  <conditionalFormatting sqref="M73 M75 M77 M79">
    <cfRule type="cellIs" dxfId="24" priority="3" stopIfTrue="1" operator="notEqual">
      <formula>"#DIV/0!"</formula>
    </cfRule>
  </conditionalFormatting>
  <conditionalFormatting sqref="F87:M87">
    <cfRule type="cellIs" dxfId="23" priority="2" stopIfTrue="1" operator="notEqual">
      <formula>"#DIV/0!"</formula>
    </cfRule>
  </conditionalFormatting>
  <conditionalFormatting sqref="B91:B1089">
    <cfRule type="cellIs" dxfId="22" priority="1" stopIfTrue="1" operator="equal">
      <formula>0</formula>
    </cfRule>
  </conditionalFormatting>
  <pageMargins left="0.25" right="0.25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299"/>
  <sheetViews>
    <sheetView workbookViewId="0">
      <pane ySplit="8" topLeftCell="A9" activePane="bottomLeft" state="frozen"/>
      <selection activeCell="C6" sqref="C6:E6"/>
      <selection pane="bottomLeft" activeCell="A5" sqref="A5:B5"/>
    </sheetView>
  </sheetViews>
  <sheetFormatPr defaultColWidth="9" defaultRowHeight="12.75"/>
  <cols>
    <col min="1" max="1" width="3" style="310" customWidth="1"/>
    <col min="2" max="2" width="10.875" style="310" customWidth="1"/>
    <col min="3" max="4" width="6.125" style="310" customWidth="1"/>
    <col min="5" max="5" width="14.625" style="310" customWidth="1"/>
    <col min="6" max="10" width="6.125" style="310" customWidth="1"/>
    <col min="11" max="11" width="7.625" style="310" customWidth="1"/>
    <col min="12" max="12" width="10.125" style="310" customWidth="1"/>
    <col min="13" max="13" width="6.125" style="310" customWidth="1"/>
    <col min="14" max="14" width="4.875" style="310" customWidth="1"/>
    <col min="15" max="15" width="6.875" style="311" customWidth="1"/>
    <col min="16" max="16384" width="9" style="310"/>
  </cols>
  <sheetData>
    <row r="1" spans="1:22" s="309" customFormat="1" ht="16.5">
      <c r="A1" s="542" t="s">
        <v>662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294"/>
      <c r="P1" s="294"/>
      <c r="Q1" s="294"/>
      <c r="R1" s="294"/>
      <c r="S1" s="294"/>
      <c r="T1" s="294"/>
      <c r="U1" s="294"/>
      <c r="V1" s="294"/>
    </row>
    <row r="2" spans="1:22" s="309" customFormat="1" ht="15.95" hidden="1" customHeight="1">
      <c r="A2" s="294" t="s">
        <v>663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</row>
    <row r="3" spans="1:22" s="293" customFormat="1" ht="16.5">
      <c r="A3" s="542" t="s">
        <v>724</v>
      </c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294"/>
      <c r="P3" s="294"/>
      <c r="Q3" s="294"/>
      <c r="R3" s="294"/>
      <c r="S3" s="294"/>
      <c r="T3" s="294"/>
      <c r="U3" s="294"/>
      <c r="V3" s="294"/>
    </row>
    <row r="4" spans="1:22">
      <c r="N4" s="311"/>
      <c r="O4" s="310"/>
    </row>
    <row r="5" spans="1:22" s="299" customFormat="1" ht="18" customHeight="1">
      <c r="A5" s="537" t="s">
        <v>664</v>
      </c>
      <c r="B5" s="537"/>
      <c r="C5" s="538">
        <f>A!$E$7</f>
        <v>0</v>
      </c>
      <c r="D5" s="538"/>
      <c r="E5" s="538"/>
      <c r="F5" s="538"/>
      <c r="G5" s="538"/>
      <c r="H5" s="538"/>
      <c r="I5" s="538"/>
      <c r="J5" s="538"/>
      <c r="K5" s="538"/>
      <c r="N5" s="312"/>
    </row>
    <row r="6" spans="1:22" s="299" customFormat="1" ht="20.100000000000001" customHeight="1">
      <c r="A6" s="537" t="s">
        <v>665</v>
      </c>
      <c r="B6" s="537"/>
      <c r="C6" s="526"/>
      <c r="D6" s="526"/>
      <c r="E6" s="526"/>
      <c r="F6" s="383"/>
      <c r="G6" s="386" t="s">
        <v>666</v>
      </c>
      <c r="H6" s="525"/>
      <c r="I6" s="525"/>
      <c r="K6" s="392" t="s">
        <v>667</v>
      </c>
      <c r="L6" s="384"/>
      <c r="M6" s="384"/>
      <c r="N6" s="408"/>
    </row>
    <row r="7" spans="1:22" s="299" customFormat="1" ht="20.100000000000001" customHeight="1">
      <c r="A7" s="537" t="s">
        <v>668</v>
      </c>
      <c r="B7" s="537"/>
      <c r="C7" s="313">
        <f>A!$F$13</f>
        <v>0</v>
      </c>
      <c r="E7" s="537" t="s">
        <v>669</v>
      </c>
      <c r="F7" s="537"/>
      <c r="G7" s="313">
        <f>A!$G$13</f>
        <v>0</v>
      </c>
      <c r="I7" s="537" t="s">
        <v>670</v>
      </c>
      <c r="J7" s="537"/>
      <c r="K7" s="314" t="e">
        <f>G7/C7</f>
        <v>#DIV/0!</v>
      </c>
      <c r="N7" s="312"/>
    </row>
    <row r="8" spans="1:22" s="393" customFormat="1" ht="18" customHeight="1">
      <c r="E8" s="394"/>
      <c r="O8" s="395"/>
    </row>
    <row r="9" spans="1:22" s="299" customFormat="1" ht="15.75">
      <c r="A9" s="300" t="s">
        <v>725</v>
      </c>
      <c r="F9" s="301"/>
      <c r="G9" s="301"/>
      <c r="H9" s="301"/>
      <c r="I9" s="301"/>
      <c r="J9" s="301"/>
      <c r="K9" s="302"/>
      <c r="L9" s="303"/>
      <c r="M9" s="303"/>
      <c r="O9" s="304"/>
    </row>
    <row r="10" spans="1:22" s="393" customFormat="1" ht="12" thickBot="1">
      <c r="O10" s="395"/>
    </row>
    <row r="11" spans="1:22" ht="28.5">
      <c r="A11" s="331"/>
      <c r="B11" s="332"/>
      <c r="C11" s="332"/>
      <c r="D11" s="332"/>
      <c r="E11" s="332"/>
      <c r="F11" s="333" t="s">
        <v>672</v>
      </c>
      <c r="G11" s="334" t="s">
        <v>673</v>
      </c>
      <c r="H11" s="334" t="s">
        <v>674</v>
      </c>
      <c r="I11" s="334" t="s">
        <v>675</v>
      </c>
      <c r="J11" s="335" t="s">
        <v>676</v>
      </c>
      <c r="K11" s="336" t="s">
        <v>677</v>
      </c>
      <c r="L11" s="337" t="s">
        <v>678</v>
      </c>
      <c r="M11" s="543" t="s">
        <v>679</v>
      </c>
      <c r="O11" s="310"/>
    </row>
    <row r="12" spans="1:22" hidden="1">
      <c r="A12" s="396"/>
      <c r="B12" s="397"/>
      <c r="C12" s="397"/>
      <c r="D12" s="397"/>
      <c r="E12" s="397"/>
      <c r="F12" s="398">
        <v>5</v>
      </c>
      <c r="G12" s="399">
        <v>4</v>
      </c>
      <c r="H12" s="399">
        <v>3</v>
      </c>
      <c r="I12" s="399">
        <v>2</v>
      </c>
      <c r="J12" s="400">
        <v>1</v>
      </c>
      <c r="K12" s="401">
        <v>9</v>
      </c>
      <c r="L12" s="402"/>
      <c r="M12" s="544"/>
      <c r="O12" s="310"/>
    </row>
    <row r="13" spans="1:22" ht="15.95" customHeight="1">
      <c r="A13" s="532" t="s">
        <v>680</v>
      </c>
      <c r="B13" s="527" t="s">
        <v>509</v>
      </c>
      <c r="C13" s="528"/>
      <c r="D13" s="528"/>
      <c r="E13" s="529"/>
      <c r="F13" s="388">
        <f>COUNTIF('C'!$B:$B,F$12)</f>
        <v>0</v>
      </c>
      <c r="G13" s="389">
        <f>COUNTIF('C'!$B:$B,G$12)</f>
        <v>0</v>
      </c>
      <c r="H13" s="389">
        <f>COUNTIF('C'!$B:$B,H$12)</f>
        <v>0</v>
      </c>
      <c r="I13" s="389">
        <f>COUNTIF('C'!$B:$B,I$12)</f>
        <v>0</v>
      </c>
      <c r="J13" s="390">
        <f>COUNTIF('C'!$B:$B,J$12)</f>
        <v>0</v>
      </c>
      <c r="K13" s="388">
        <f>SUM(COUNTIFS('C'!$B:$B,{"9","0"}))</f>
        <v>0</v>
      </c>
      <c r="L13" s="391">
        <f>SUM($F13:$K13)</f>
        <v>0</v>
      </c>
      <c r="M13" s="539" t="e">
        <f>(F13*F$12+G13*G$12+H13*H$12+I13*I$12+J13)/SUM($F13:$J13)</f>
        <v>#DIV/0!</v>
      </c>
      <c r="O13" s="310"/>
    </row>
    <row r="14" spans="1:22" ht="14.25" customHeight="1">
      <c r="A14" s="533"/>
      <c r="B14" s="530"/>
      <c r="C14" s="530"/>
      <c r="D14" s="530"/>
      <c r="E14" s="531"/>
      <c r="F14" s="305" t="e">
        <f t="shared" ref="F14:L14" si="0">F13/SUM($F13:$K13)</f>
        <v>#DIV/0!</v>
      </c>
      <c r="G14" s="306" t="e">
        <f t="shared" si="0"/>
        <v>#DIV/0!</v>
      </c>
      <c r="H14" s="306" t="e">
        <f t="shared" si="0"/>
        <v>#DIV/0!</v>
      </c>
      <c r="I14" s="306" t="e">
        <f t="shared" si="0"/>
        <v>#DIV/0!</v>
      </c>
      <c r="J14" s="306" t="e">
        <f t="shared" si="0"/>
        <v>#DIV/0!</v>
      </c>
      <c r="K14" s="306" t="e">
        <f t="shared" si="0"/>
        <v>#DIV/0!</v>
      </c>
      <c r="L14" s="307" t="e">
        <f t="shared" si="0"/>
        <v>#DIV/0!</v>
      </c>
      <c r="M14" s="540"/>
      <c r="O14" s="310"/>
    </row>
    <row r="15" spans="1:22" ht="15.95" customHeight="1">
      <c r="A15" s="532" t="s">
        <v>682</v>
      </c>
      <c r="B15" s="527" t="s">
        <v>510</v>
      </c>
      <c r="C15" s="528"/>
      <c r="D15" s="528"/>
      <c r="E15" s="529"/>
      <c r="F15" s="388">
        <f>COUNTIF('C'!$C:$C,F$12)</f>
        <v>0</v>
      </c>
      <c r="G15" s="389">
        <f>COUNTIF('C'!$C:$C,G$12)</f>
        <v>0</v>
      </c>
      <c r="H15" s="389">
        <f>COUNTIF('C'!$C:$C,H$12)</f>
        <v>0</v>
      </c>
      <c r="I15" s="389">
        <f>COUNTIF('C'!$C:$C,I$12)</f>
        <v>0</v>
      </c>
      <c r="J15" s="390">
        <f>COUNTIF('C'!$C:$C,J$12)</f>
        <v>0</v>
      </c>
      <c r="K15" s="388">
        <f>SUM(COUNTIFS('C'!$C:$C,{"9","0"}))</f>
        <v>0</v>
      </c>
      <c r="L15" s="391">
        <f>SUM($F15:$K15)</f>
        <v>0</v>
      </c>
      <c r="M15" s="545" t="e">
        <f>(F15*F$12+G15*G$12+H15*H$12+I15*I$12+J15)/SUM($F15:$J15)</f>
        <v>#DIV/0!</v>
      </c>
      <c r="O15" s="310"/>
    </row>
    <row r="16" spans="1:22" ht="15.95" customHeight="1">
      <c r="A16" s="533"/>
      <c r="B16" s="530"/>
      <c r="C16" s="530"/>
      <c r="D16" s="530"/>
      <c r="E16" s="531"/>
      <c r="F16" s="305" t="e">
        <f t="shared" ref="F16:L16" si="1">F15/SUM($F15:$K15)</f>
        <v>#DIV/0!</v>
      </c>
      <c r="G16" s="306" t="e">
        <f t="shared" si="1"/>
        <v>#DIV/0!</v>
      </c>
      <c r="H16" s="306" t="e">
        <f t="shared" si="1"/>
        <v>#DIV/0!</v>
      </c>
      <c r="I16" s="306" t="e">
        <f t="shared" si="1"/>
        <v>#DIV/0!</v>
      </c>
      <c r="J16" s="306" t="e">
        <f t="shared" si="1"/>
        <v>#DIV/0!</v>
      </c>
      <c r="K16" s="306" t="e">
        <f t="shared" si="1"/>
        <v>#DIV/0!</v>
      </c>
      <c r="L16" s="307" t="e">
        <f t="shared" si="1"/>
        <v>#DIV/0!</v>
      </c>
      <c r="M16" s="540"/>
      <c r="O16" s="310"/>
    </row>
    <row r="17" spans="1:15" ht="15.95" customHeight="1">
      <c r="A17" s="532" t="s">
        <v>684</v>
      </c>
      <c r="B17" s="527" t="s">
        <v>511</v>
      </c>
      <c r="C17" s="528"/>
      <c r="D17" s="528"/>
      <c r="E17" s="529"/>
      <c r="F17" s="388">
        <f>COUNTIF('C'!$D:$D,F$12)</f>
        <v>0</v>
      </c>
      <c r="G17" s="389">
        <f>COUNTIF('C'!$D:$D,G$12)</f>
        <v>0</v>
      </c>
      <c r="H17" s="389">
        <f>COUNTIF('C'!$D:$D,H$12)</f>
        <v>0</v>
      </c>
      <c r="I17" s="389">
        <f>COUNTIF('C'!$D:$D,I$12)</f>
        <v>0</v>
      </c>
      <c r="J17" s="390">
        <f>COUNTIF('C'!$D:$D,J$12)</f>
        <v>0</v>
      </c>
      <c r="K17" s="388">
        <f>SUM(COUNTIFS('C'!$D:$D,{"9","0"}))</f>
        <v>0</v>
      </c>
      <c r="L17" s="391">
        <f>SUM($F17:$K17)</f>
        <v>0</v>
      </c>
      <c r="M17" s="545" t="e">
        <f>(F17*F$12+G17*G$12+H17*H$12+I17*I$12+J17)/SUM($F17:$J17)</f>
        <v>#DIV/0!</v>
      </c>
      <c r="O17" s="310"/>
    </row>
    <row r="18" spans="1:15" ht="15.95" customHeight="1">
      <c r="A18" s="533"/>
      <c r="B18" s="530"/>
      <c r="C18" s="530"/>
      <c r="D18" s="530"/>
      <c r="E18" s="531"/>
      <c r="F18" s="305" t="e">
        <f t="shared" ref="F18:L18" si="2">F17/SUM($F17:$K17)</f>
        <v>#DIV/0!</v>
      </c>
      <c r="G18" s="306" t="e">
        <f t="shared" si="2"/>
        <v>#DIV/0!</v>
      </c>
      <c r="H18" s="306" t="e">
        <f t="shared" si="2"/>
        <v>#DIV/0!</v>
      </c>
      <c r="I18" s="306" t="e">
        <f t="shared" si="2"/>
        <v>#DIV/0!</v>
      </c>
      <c r="J18" s="306" t="e">
        <f t="shared" si="2"/>
        <v>#DIV/0!</v>
      </c>
      <c r="K18" s="306" t="e">
        <f t="shared" si="2"/>
        <v>#DIV/0!</v>
      </c>
      <c r="L18" s="307" t="e">
        <f t="shared" si="2"/>
        <v>#DIV/0!</v>
      </c>
      <c r="M18" s="540"/>
      <c r="O18" s="310"/>
    </row>
    <row r="19" spans="1:15" ht="15.95" customHeight="1">
      <c r="A19" s="532" t="s">
        <v>686</v>
      </c>
      <c r="B19" s="527" t="s">
        <v>512</v>
      </c>
      <c r="C19" s="528"/>
      <c r="D19" s="528"/>
      <c r="E19" s="529"/>
      <c r="F19" s="388">
        <f>COUNTIF('C'!$E:$E,F$12)</f>
        <v>0</v>
      </c>
      <c r="G19" s="389">
        <f>COUNTIF('C'!$E:$E,G$12)</f>
        <v>0</v>
      </c>
      <c r="H19" s="389">
        <f>COUNTIF('C'!$E:$E,H$12)</f>
        <v>0</v>
      </c>
      <c r="I19" s="389">
        <f>COUNTIF('C'!$E:$E,I$12)</f>
        <v>0</v>
      </c>
      <c r="J19" s="390">
        <f>COUNTIF('C'!$E:$E,J$12)</f>
        <v>0</v>
      </c>
      <c r="K19" s="388">
        <f>SUM(COUNTIFS('C'!$E:$E,{"9","0"}))</f>
        <v>0</v>
      </c>
      <c r="L19" s="391">
        <f>SUM($F19:$K19)</f>
        <v>0</v>
      </c>
      <c r="M19" s="545" t="e">
        <f>(F19*F$12+G19*G$12+H19*H$12+I19*I$12+J19)/SUM($F19:$J19)</f>
        <v>#DIV/0!</v>
      </c>
      <c r="O19" s="310"/>
    </row>
    <row r="20" spans="1:15" ht="15.95" customHeight="1">
      <c r="A20" s="533"/>
      <c r="B20" s="530"/>
      <c r="C20" s="530"/>
      <c r="D20" s="530"/>
      <c r="E20" s="531"/>
      <c r="F20" s="305" t="e">
        <f t="shared" ref="F20:L20" si="3">F19/SUM($F19:$K19)</f>
        <v>#DIV/0!</v>
      </c>
      <c r="G20" s="306" t="e">
        <f t="shared" si="3"/>
        <v>#DIV/0!</v>
      </c>
      <c r="H20" s="306" t="e">
        <f t="shared" si="3"/>
        <v>#DIV/0!</v>
      </c>
      <c r="I20" s="306" t="e">
        <f t="shared" si="3"/>
        <v>#DIV/0!</v>
      </c>
      <c r="J20" s="306" t="e">
        <f t="shared" si="3"/>
        <v>#DIV/0!</v>
      </c>
      <c r="K20" s="306" t="e">
        <f t="shared" si="3"/>
        <v>#DIV/0!</v>
      </c>
      <c r="L20" s="307" t="e">
        <f t="shared" si="3"/>
        <v>#DIV/0!</v>
      </c>
      <c r="M20" s="540"/>
      <c r="O20" s="310"/>
    </row>
    <row r="21" spans="1:15" ht="15.95" customHeight="1">
      <c r="A21" s="532" t="s">
        <v>639</v>
      </c>
      <c r="B21" s="527" t="s">
        <v>169</v>
      </c>
      <c r="C21" s="528"/>
      <c r="D21" s="528"/>
      <c r="E21" s="529"/>
      <c r="F21" s="388">
        <f>COUNTIF('C'!$F:$F,F$12)</f>
        <v>0</v>
      </c>
      <c r="G21" s="389">
        <f>COUNTIF('C'!$F:$F,G$12)</f>
        <v>0</v>
      </c>
      <c r="H21" s="389">
        <f>COUNTIF('C'!$F:$F,H$12)</f>
        <v>0</v>
      </c>
      <c r="I21" s="389">
        <f>COUNTIF('C'!$F:$F,I$12)</f>
        <v>0</v>
      </c>
      <c r="J21" s="390">
        <f>COUNTIF('C'!$F:$F,J$12)</f>
        <v>0</v>
      </c>
      <c r="K21" s="388">
        <f>SUM(COUNTIFS('C'!$F:$F,{"9","0"}))</f>
        <v>0</v>
      </c>
      <c r="L21" s="391">
        <f>SUM($F21:$K21)</f>
        <v>0</v>
      </c>
      <c r="M21" s="545" t="e">
        <f>(F21*F$12+G21*G$12+H21*H$12+I21*I$12+J21)/SUM($F21:$J21)</f>
        <v>#DIV/0!</v>
      </c>
      <c r="O21" s="310"/>
    </row>
    <row r="22" spans="1:15" ht="15.95" customHeight="1">
      <c r="A22" s="533"/>
      <c r="B22" s="530"/>
      <c r="C22" s="530"/>
      <c r="D22" s="530"/>
      <c r="E22" s="531"/>
      <c r="F22" s="305" t="e">
        <f t="shared" ref="F22:L22" si="4">F21/SUM($F21:$K21)</f>
        <v>#DIV/0!</v>
      </c>
      <c r="G22" s="306" t="e">
        <f t="shared" si="4"/>
        <v>#DIV/0!</v>
      </c>
      <c r="H22" s="306" t="e">
        <f t="shared" si="4"/>
        <v>#DIV/0!</v>
      </c>
      <c r="I22" s="306" t="e">
        <f t="shared" si="4"/>
        <v>#DIV/0!</v>
      </c>
      <c r="J22" s="306" t="e">
        <f t="shared" si="4"/>
        <v>#DIV/0!</v>
      </c>
      <c r="K22" s="306" t="e">
        <f t="shared" si="4"/>
        <v>#DIV/0!</v>
      </c>
      <c r="L22" s="307" t="e">
        <f t="shared" si="4"/>
        <v>#DIV/0!</v>
      </c>
      <c r="M22" s="540"/>
      <c r="O22" s="310"/>
    </row>
    <row r="23" spans="1:15" ht="15.95" customHeight="1">
      <c r="A23" s="532" t="s">
        <v>637</v>
      </c>
      <c r="B23" s="527" t="s">
        <v>726</v>
      </c>
      <c r="C23" s="528"/>
      <c r="D23" s="528"/>
      <c r="E23" s="529"/>
      <c r="F23" s="388">
        <f>COUNTIF('C'!$G:$G,F$12)</f>
        <v>0</v>
      </c>
      <c r="G23" s="389">
        <f>COUNTIF('C'!$G:$G,G$12)</f>
        <v>0</v>
      </c>
      <c r="H23" s="389">
        <f>COUNTIF('C'!$G:$G,H$12)</f>
        <v>0</v>
      </c>
      <c r="I23" s="389">
        <f>COUNTIF('C'!$G:$G,I$12)</f>
        <v>0</v>
      </c>
      <c r="J23" s="390">
        <f>COUNTIF('C'!$G:$G,J$12)</f>
        <v>0</v>
      </c>
      <c r="K23" s="388">
        <f>SUM(COUNTIFS('C'!$G:$G,{"9","0"}))</f>
        <v>0</v>
      </c>
      <c r="L23" s="391">
        <f>SUM($F23:$K23)</f>
        <v>0</v>
      </c>
      <c r="M23" s="545" t="e">
        <f>(F23*F$12+G23*G$12+H23*H$12+I23*I$12+J23)/SUM($F23:$J23)</f>
        <v>#DIV/0!</v>
      </c>
      <c r="O23" s="310"/>
    </row>
    <row r="24" spans="1:15" ht="15.95" customHeight="1">
      <c r="A24" s="533"/>
      <c r="B24" s="530"/>
      <c r="C24" s="530"/>
      <c r="D24" s="530"/>
      <c r="E24" s="531"/>
      <c r="F24" s="305" t="e">
        <f t="shared" ref="F24:L24" si="5">F23/SUM($F23:$K23)</f>
        <v>#DIV/0!</v>
      </c>
      <c r="G24" s="306" t="e">
        <f t="shared" si="5"/>
        <v>#DIV/0!</v>
      </c>
      <c r="H24" s="306" t="e">
        <f t="shared" si="5"/>
        <v>#DIV/0!</v>
      </c>
      <c r="I24" s="306" t="e">
        <f t="shared" si="5"/>
        <v>#DIV/0!</v>
      </c>
      <c r="J24" s="306" t="e">
        <f t="shared" si="5"/>
        <v>#DIV/0!</v>
      </c>
      <c r="K24" s="306" t="e">
        <f t="shared" si="5"/>
        <v>#DIV/0!</v>
      </c>
      <c r="L24" s="307" t="e">
        <f t="shared" si="5"/>
        <v>#DIV/0!</v>
      </c>
      <c r="M24" s="540"/>
      <c r="O24" s="310"/>
    </row>
    <row r="25" spans="1:15" ht="15.95" customHeight="1">
      <c r="A25" s="532" t="s">
        <v>638</v>
      </c>
      <c r="B25" s="527" t="s">
        <v>514</v>
      </c>
      <c r="C25" s="528"/>
      <c r="D25" s="528"/>
      <c r="E25" s="529"/>
      <c r="F25" s="388">
        <f>COUNTIF('C'!$H:$H,F$12)</f>
        <v>0</v>
      </c>
      <c r="G25" s="389">
        <f>COUNTIF('C'!$H:$H,G$12)</f>
        <v>0</v>
      </c>
      <c r="H25" s="389">
        <f>COUNTIF('C'!$H:$H,H$12)</f>
        <v>0</v>
      </c>
      <c r="I25" s="389">
        <f>COUNTIF('C'!$H:$H,I$12)</f>
        <v>0</v>
      </c>
      <c r="J25" s="390">
        <f>COUNTIF('C'!$H:$H,J$12)</f>
        <v>0</v>
      </c>
      <c r="K25" s="388">
        <f>SUM(COUNTIFS('C'!$H:$H,{"9","0"}))</f>
        <v>0</v>
      </c>
      <c r="L25" s="391">
        <f>SUM($F25:$K25)</f>
        <v>0</v>
      </c>
      <c r="M25" s="545" t="e">
        <f>(F25*F$12+G25*G$12+H25*H$12+I25*I$12+J25)/SUM($F25:$J25)</f>
        <v>#DIV/0!</v>
      </c>
      <c r="O25" s="310"/>
    </row>
    <row r="26" spans="1:15" ht="15.95" customHeight="1">
      <c r="A26" s="533"/>
      <c r="B26" s="530"/>
      <c r="C26" s="530"/>
      <c r="D26" s="530"/>
      <c r="E26" s="531"/>
      <c r="F26" s="305" t="e">
        <f t="shared" ref="F26:L26" si="6">F25/SUM($F25:$K25)</f>
        <v>#DIV/0!</v>
      </c>
      <c r="G26" s="306" t="e">
        <f t="shared" si="6"/>
        <v>#DIV/0!</v>
      </c>
      <c r="H26" s="306" t="e">
        <f t="shared" si="6"/>
        <v>#DIV/0!</v>
      </c>
      <c r="I26" s="306" t="e">
        <f t="shared" si="6"/>
        <v>#DIV/0!</v>
      </c>
      <c r="J26" s="306" t="e">
        <f t="shared" si="6"/>
        <v>#DIV/0!</v>
      </c>
      <c r="K26" s="306" t="e">
        <f t="shared" si="6"/>
        <v>#DIV/0!</v>
      </c>
      <c r="L26" s="307" t="e">
        <f t="shared" si="6"/>
        <v>#DIV/0!</v>
      </c>
      <c r="M26" s="540"/>
      <c r="O26" s="310"/>
    </row>
    <row r="27" spans="1:15" ht="15.95" customHeight="1">
      <c r="A27" s="532" t="s">
        <v>692</v>
      </c>
      <c r="B27" s="527" t="s">
        <v>515</v>
      </c>
      <c r="C27" s="528"/>
      <c r="D27" s="528"/>
      <c r="E27" s="529"/>
      <c r="F27" s="388">
        <f>COUNTIF('C'!$I:$I,F$12)</f>
        <v>0</v>
      </c>
      <c r="G27" s="389">
        <f>COUNTIF('C'!$I:$I,G$12)</f>
        <v>0</v>
      </c>
      <c r="H27" s="389">
        <f>COUNTIF('C'!$I:$I,H$12)</f>
        <v>0</v>
      </c>
      <c r="I27" s="389">
        <f>COUNTIF('C'!$I:$I,I$12)</f>
        <v>0</v>
      </c>
      <c r="J27" s="390">
        <f>COUNTIF('C'!$I:$I,J$12)</f>
        <v>0</v>
      </c>
      <c r="K27" s="388">
        <f>SUM(COUNTIFS('C'!$I:$I,{"9","0"}))</f>
        <v>0</v>
      </c>
      <c r="L27" s="391">
        <f>SUM($F27:$K27)</f>
        <v>0</v>
      </c>
      <c r="M27" s="545" t="e">
        <f>(F27*F$12+G27*G$12+H27*H$12+I27*I$12+J27)/SUM($F27:$J27)</f>
        <v>#DIV/0!</v>
      </c>
      <c r="O27" s="310"/>
    </row>
    <row r="28" spans="1:15" ht="15.95" customHeight="1">
      <c r="A28" s="533"/>
      <c r="B28" s="530"/>
      <c r="C28" s="530"/>
      <c r="D28" s="530"/>
      <c r="E28" s="531"/>
      <c r="F28" s="305" t="e">
        <f t="shared" ref="F28:L28" si="7">F27/SUM($F27:$K27)</f>
        <v>#DIV/0!</v>
      </c>
      <c r="G28" s="306" t="e">
        <f t="shared" si="7"/>
        <v>#DIV/0!</v>
      </c>
      <c r="H28" s="306" t="e">
        <f t="shared" si="7"/>
        <v>#DIV/0!</v>
      </c>
      <c r="I28" s="306" t="e">
        <f t="shared" si="7"/>
        <v>#DIV/0!</v>
      </c>
      <c r="J28" s="306" t="e">
        <f t="shared" si="7"/>
        <v>#DIV/0!</v>
      </c>
      <c r="K28" s="306" t="e">
        <f t="shared" si="7"/>
        <v>#DIV/0!</v>
      </c>
      <c r="L28" s="307" t="e">
        <f t="shared" si="7"/>
        <v>#DIV/0!</v>
      </c>
      <c r="M28" s="540"/>
      <c r="O28" s="310"/>
    </row>
    <row r="29" spans="1:15" ht="15.95" customHeight="1">
      <c r="A29" s="532" t="s">
        <v>647</v>
      </c>
      <c r="B29" s="527" t="s">
        <v>516</v>
      </c>
      <c r="C29" s="528"/>
      <c r="D29" s="528"/>
      <c r="E29" s="529"/>
      <c r="F29" s="388">
        <f>COUNTIF('C'!$J:$J,F$12)</f>
        <v>0</v>
      </c>
      <c r="G29" s="389">
        <f>COUNTIF('C'!$J:$J,G$12)</f>
        <v>0</v>
      </c>
      <c r="H29" s="389">
        <f>COUNTIF('C'!$J:$J,H$12)</f>
        <v>0</v>
      </c>
      <c r="I29" s="389">
        <f>COUNTIF('C'!$J:$J,I$12)</f>
        <v>0</v>
      </c>
      <c r="J29" s="390">
        <f>COUNTIF('C'!$J:$J,J$12)</f>
        <v>0</v>
      </c>
      <c r="K29" s="388">
        <f>SUM(COUNTIFS('C'!$J:$J,{"9","0"}))</f>
        <v>0</v>
      </c>
      <c r="L29" s="391">
        <f>SUM($F29:$K29)</f>
        <v>0</v>
      </c>
      <c r="M29" s="545" t="e">
        <f>(F29*F$12+G29*G$12+H29*H$12+I29*I$12+J29)/SUM($F29:$J29)</f>
        <v>#DIV/0!</v>
      </c>
      <c r="O29" s="310"/>
    </row>
    <row r="30" spans="1:15" ht="15.95" customHeight="1">
      <c r="A30" s="533"/>
      <c r="B30" s="530"/>
      <c r="C30" s="530"/>
      <c r="D30" s="530"/>
      <c r="E30" s="531"/>
      <c r="F30" s="305" t="e">
        <f t="shared" ref="F30:L30" si="8">F29/SUM($F29:$K29)</f>
        <v>#DIV/0!</v>
      </c>
      <c r="G30" s="306" t="e">
        <f t="shared" si="8"/>
        <v>#DIV/0!</v>
      </c>
      <c r="H30" s="306" t="e">
        <f t="shared" si="8"/>
        <v>#DIV/0!</v>
      </c>
      <c r="I30" s="306" t="e">
        <f t="shared" si="8"/>
        <v>#DIV/0!</v>
      </c>
      <c r="J30" s="306" t="e">
        <f t="shared" si="8"/>
        <v>#DIV/0!</v>
      </c>
      <c r="K30" s="306" t="e">
        <f t="shared" si="8"/>
        <v>#DIV/0!</v>
      </c>
      <c r="L30" s="307" t="e">
        <f t="shared" si="8"/>
        <v>#DIV/0!</v>
      </c>
      <c r="M30" s="540"/>
      <c r="O30" s="310"/>
    </row>
    <row r="31" spans="1:15" ht="15.95" customHeight="1">
      <c r="A31" s="532" t="s">
        <v>648</v>
      </c>
      <c r="B31" s="527" t="s">
        <v>517</v>
      </c>
      <c r="C31" s="528"/>
      <c r="D31" s="528"/>
      <c r="E31" s="529"/>
      <c r="F31" s="388">
        <f>COUNTIF('C'!$K:$K,F$12)</f>
        <v>0</v>
      </c>
      <c r="G31" s="389">
        <f>COUNTIF('C'!$K:$K,G$12)</f>
        <v>0</v>
      </c>
      <c r="H31" s="389">
        <f>COUNTIF('C'!$K:$K,H$12)</f>
        <v>0</v>
      </c>
      <c r="I31" s="389">
        <f>COUNTIF('C'!$K:$K,I$12)</f>
        <v>0</v>
      </c>
      <c r="J31" s="390">
        <f>COUNTIF('C'!$K:$K,J$12)</f>
        <v>0</v>
      </c>
      <c r="K31" s="388">
        <f>SUM(COUNTIFS('C'!$K:$K,{"9","0"}))</f>
        <v>0</v>
      </c>
      <c r="L31" s="391">
        <f>SUM($F31:$K31)</f>
        <v>0</v>
      </c>
      <c r="M31" s="545" t="e">
        <f>(F31*F$12+G31*G$12+H31*H$12+I31*I$12+J31)/SUM($F31:$J31)</f>
        <v>#DIV/0!</v>
      </c>
      <c r="O31" s="310"/>
    </row>
    <row r="32" spans="1:15" ht="15.95" customHeight="1">
      <c r="A32" s="533"/>
      <c r="B32" s="530"/>
      <c r="C32" s="530"/>
      <c r="D32" s="530"/>
      <c r="E32" s="531"/>
      <c r="F32" s="305" t="e">
        <f t="shared" ref="F32:L32" si="9">F31/SUM($F31:$K31)</f>
        <v>#DIV/0!</v>
      </c>
      <c r="G32" s="306" t="e">
        <f t="shared" si="9"/>
        <v>#DIV/0!</v>
      </c>
      <c r="H32" s="306" t="e">
        <f t="shared" si="9"/>
        <v>#DIV/0!</v>
      </c>
      <c r="I32" s="306" t="e">
        <f t="shared" si="9"/>
        <v>#DIV/0!</v>
      </c>
      <c r="J32" s="306" t="e">
        <f t="shared" si="9"/>
        <v>#DIV/0!</v>
      </c>
      <c r="K32" s="306" t="e">
        <f t="shared" si="9"/>
        <v>#DIV/0!</v>
      </c>
      <c r="L32" s="307" t="e">
        <f t="shared" si="9"/>
        <v>#DIV/0!</v>
      </c>
      <c r="M32" s="540"/>
      <c r="O32" s="310"/>
    </row>
    <row r="33" spans="1:15" ht="15.95" customHeight="1">
      <c r="A33" s="532" t="s">
        <v>641</v>
      </c>
      <c r="B33" s="527" t="s">
        <v>518</v>
      </c>
      <c r="C33" s="528"/>
      <c r="D33" s="528"/>
      <c r="E33" s="529"/>
      <c r="F33" s="388">
        <f>COUNTIF('C'!$L:$L,F$12)</f>
        <v>0</v>
      </c>
      <c r="G33" s="389">
        <f>COUNTIF('C'!$L:$L,G$12)</f>
        <v>0</v>
      </c>
      <c r="H33" s="389">
        <f>COUNTIF('C'!$L:$L,H$12)</f>
        <v>0</v>
      </c>
      <c r="I33" s="389">
        <f>COUNTIF('C'!$L:$L,I$12)</f>
        <v>0</v>
      </c>
      <c r="J33" s="390">
        <f>COUNTIF('C'!$L:$L,J$12)</f>
        <v>0</v>
      </c>
      <c r="K33" s="388">
        <f>SUM(COUNTIFS('C'!$L:$L,{"9","0"}))</f>
        <v>0</v>
      </c>
      <c r="L33" s="391">
        <f>SUM($F33:$K33)</f>
        <v>0</v>
      </c>
      <c r="M33" s="545" t="e">
        <f>(F33*F$12+G33*G$12+H33*H$12+I33*I$12+J33)/SUM($F33:$J33)</f>
        <v>#DIV/0!</v>
      </c>
      <c r="O33" s="310"/>
    </row>
    <row r="34" spans="1:15" ht="15.95" customHeight="1">
      <c r="A34" s="533"/>
      <c r="B34" s="530"/>
      <c r="C34" s="530"/>
      <c r="D34" s="530"/>
      <c r="E34" s="531"/>
      <c r="F34" s="305" t="e">
        <f t="shared" ref="F34:L34" si="10">F33/SUM($F33:$K33)</f>
        <v>#DIV/0!</v>
      </c>
      <c r="G34" s="306" t="e">
        <f t="shared" si="10"/>
        <v>#DIV/0!</v>
      </c>
      <c r="H34" s="306" t="e">
        <f t="shared" si="10"/>
        <v>#DIV/0!</v>
      </c>
      <c r="I34" s="306" t="e">
        <f t="shared" si="10"/>
        <v>#DIV/0!</v>
      </c>
      <c r="J34" s="306" t="e">
        <f t="shared" si="10"/>
        <v>#DIV/0!</v>
      </c>
      <c r="K34" s="306" t="e">
        <f t="shared" si="10"/>
        <v>#DIV/0!</v>
      </c>
      <c r="L34" s="307" t="e">
        <f t="shared" si="10"/>
        <v>#DIV/0!</v>
      </c>
      <c r="M34" s="540"/>
      <c r="O34" s="310"/>
    </row>
    <row r="35" spans="1:15" ht="15.95" customHeight="1">
      <c r="A35" s="532" t="s">
        <v>643</v>
      </c>
      <c r="B35" s="527" t="s">
        <v>519</v>
      </c>
      <c r="C35" s="528"/>
      <c r="D35" s="528"/>
      <c r="E35" s="529"/>
      <c r="F35" s="388">
        <f>COUNTIF('C'!$M:$M,F$12)</f>
        <v>0</v>
      </c>
      <c r="G35" s="389">
        <f>COUNTIF('C'!$M:$M,G$12)</f>
        <v>0</v>
      </c>
      <c r="H35" s="389">
        <f>COUNTIF('C'!$M:$M,H$12)</f>
        <v>0</v>
      </c>
      <c r="I35" s="389">
        <f>COUNTIF('C'!$M:$M,I$12)</f>
        <v>0</v>
      </c>
      <c r="J35" s="390">
        <f>COUNTIF('C'!$M:$M,J$12)</f>
        <v>0</v>
      </c>
      <c r="K35" s="388">
        <f>SUM(COUNTIFS('C'!$M:$M,{"9","0"}))</f>
        <v>0</v>
      </c>
      <c r="L35" s="391">
        <f>SUM($F35:$K35)</f>
        <v>0</v>
      </c>
      <c r="M35" s="545" t="e">
        <f>(F35*F$12+G35*G$12+H35*H$12+I35*I$12+J35)/SUM($F35:$J35)</f>
        <v>#DIV/0!</v>
      </c>
      <c r="O35" s="310"/>
    </row>
    <row r="36" spans="1:15" ht="15.95" customHeight="1">
      <c r="A36" s="533"/>
      <c r="B36" s="530"/>
      <c r="C36" s="530"/>
      <c r="D36" s="530"/>
      <c r="E36" s="531"/>
      <c r="F36" s="305" t="e">
        <f t="shared" ref="F36:L36" si="11">F35/SUM($F35:$K35)</f>
        <v>#DIV/0!</v>
      </c>
      <c r="G36" s="306" t="e">
        <f t="shared" si="11"/>
        <v>#DIV/0!</v>
      </c>
      <c r="H36" s="306" t="e">
        <f t="shared" si="11"/>
        <v>#DIV/0!</v>
      </c>
      <c r="I36" s="306" t="e">
        <f t="shared" si="11"/>
        <v>#DIV/0!</v>
      </c>
      <c r="J36" s="306" t="e">
        <f t="shared" si="11"/>
        <v>#DIV/0!</v>
      </c>
      <c r="K36" s="306" t="e">
        <f t="shared" si="11"/>
        <v>#DIV/0!</v>
      </c>
      <c r="L36" s="307" t="e">
        <f t="shared" si="11"/>
        <v>#DIV/0!</v>
      </c>
      <c r="M36" s="540"/>
      <c r="O36" s="310"/>
    </row>
    <row r="37" spans="1:15" ht="15.95" customHeight="1">
      <c r="A37" s="532" t="s">
        <v>644</v>
      </c>
      <c r="B37" s="527" t="s">
        <v>520</v>
      </c>
      <c r="C37" s="528"/>
      <c r="D37" s="528"/>
      <c r="E37" s="529"/>
      <c r="F37" s="388">
        <f>COUNTIF('C'!$N:$N,F$12)</f>
        <v>0</v>
      </c>
      <c r="G37" s="389">
        <f>COUNTIF('C'!$N:$N,G$12)</f>
        <v>0</v>
      </c>
      <c r="H37" s="389">
        <f>COUNTIF('C'!$N:$N,H$12)</f>
        <v>0</v>
      </c>
      <c r="I37" s="389">
        <f>COUNTIF('C'!$N:$N,I$12)</f>
        <v>0</v>
      </c>
      <c r="J37" s="390">
        <f>COUNTIF('C'!$N:$N,J$12)</f>
        <v>0</v>
      </c>
      <c r="K37" s="388">
        <f>SUM(COUNTIFS('C'!$N:$N,{"9","0"}))</f>
        <v>0</v>
      </c>
      <c r="L37" s="391">
        <f>SUM($F37:$K37)</f>
        <v>0</v>
      </c>
      <c r="M37" s="545" t="e">
        <f>(F37*F$12+G37*G$12+H37*H$12+I37*I$12+J37)/SUM($F37:$J37)</f>
        <v>#DIV/0!</v>
      </c>
      <c r="O37" s="310"/>
    </row>
    <row r="38" spans="1:15" ht="15.95" customHeight="1">
      <c r="A38" s="533"/>
      <c r="B38" s="530"/>
      <c r="C38" s="530"/>
      <c r="D38" s="530"/>
      <c r="E38" s="531"/>
      <c r="F38" s="305" t="e">
        <f t="shared" ref="F38:L38" si="12">F37/SUM($F37:$K37)</f>
        <v>#DIV/0!</v>
      </c>
      <c r="G38" s="306" t="e">
        <f t="shared" si="12"/>
        <v>#DIV/0!</v>
      </c>
      <c r="H38" s="306" t="e">
        <f t="shared" si="12"/>
        <v>#DIV/0!</v>
      </c>
      <c r="I38" s="306" t="e">
        <f t="shared" si="12"/>
        <v>#DIV/0!</v>
      </c>
      <c r="J38" s="306" t="e">
        <f t="shared" si="12"/>
        <v>#DIV/0!</v>
      </c>
      <c r="K38" s="306" t="e">
        <f t="shared" si="12"/>
        <v>#DIV/0!</v>
      </c>
      <c r="L38" s="307" t="e">
        <f t="shared" si="12"/>
        <v>#DIV/0!</v>
      </c>
      <c r="M38" s="540"/>
      <c r="O38" s="310"/>
    </row>
    <row r="39" spans="1:15" ht="15.95" customHeight="1">
      <c r="A39" s="532" t="s">
        <v>645</v>
      </c>
      <c r="B39" s="527" t="s">
        <v>521</v>
      </c>
      <c r="C39" s="528"/>
      <c r="D39" s="528"/>
      <c r="E39" s="529"/>
      <c r="F39" s="388">
        <f>COUNTIF('C'!$O:$O,F$12)</f>
        <v>0</v>
      </c>
      <c r="G39" s="389">
        <f>COUNTIF('C'!$O:$O,G$12)</f>
        <v>0</v>
      </c>
      <c r="H39" s="389">
        <f>COUNTIF('C'!$O:$O,H$12)</f>
        <v>0</v>
      </c>
      <c r="I39" s="389">
        <f>COUNTIF('C'!$O:$O,I$12)</f>
        <v>0</v>
      </c>
      <c r="J39" s="390">
        <f>COUNTIF('C'!$O:$O,J$12)</f>
        <v>0</v>
      </c>
      <c r="K39" s="388">
        <f>SUM(COUNTIFS('C'!$O:$O,{"9","0"}))</f>
        <v>0</v>
      </c>
      <c r="L39" s="391">
        <f>SUM($F39:$K39)</f>
        <v>0</v>
      </c>
      <c r="M39" s="545" t="e">
        <f>(F39*F$12+G39*G$12+H39*H$12+I39*I$12+J39)/SUM($F39:$J39)</f>
        <v>#DIV/0!</v>
      </c>
      <c r="O39" s="310"/>
    </row>
    <row r="40" spans="1:15" ht="15.95" customHeight="1">
      <c r="A40" s="533"/>
      <c r="B40" s="530"/>
      <c r="C40" s="530"/>
      <c r="D40" s="530"/>
      <c r="E40" s="531"/>
      <c r="F40" s="305" t="e">
        <f t="shared" ref="F40:L40" si="13">F39/SUM($F39:$K39)</f>
        <v>#DIV/0!</v>
      </c>
      <c r="G40" s="306" t="e">
        <f t="shared" si="13"/>
        <v>#DIV/0!</v>
      </c>
      <c r="H40" s="306" t="e">
        <f t="shared" si="13"/>
        <v>#DIV/0!</v>
      </c>
      <c r="I40" s="306" t="e">
        <f t="shared" si="13"/>
        <v>#DIV/0!</v>
      </c>
      <c r="J40" s="306" t="e">
        <f t="shared" si="13"/>
        <v>#DIV/0!</v>
      </c>
      <c r="K40" s="306" t="e">
        <f t="shared" si="13"/>
        <v>#DIV/0!</v>
      </c>
      <c r="L40" s="307" t="e">
        <f t="shared" si="13"/>
        <v>#DIV/0!</v>
      </c>
      <c r="M40" s="540"/>
      <c r="O40" s="310"/>
    </row>
    <row r="41" spans="1:15" ht="15.75" customHeight="1">
      <c r="A41" s="532" t="s">
        <v>625</v>
      </c>
      <c r="B41" s="527" t="s">
        <v>522</v>
      </c>
      <c r="C41" s="528"/>
      <c r="D41" s="528"/>
      <c r="E41" s="529"/>
      <c r="F41" s="388">
        <f>COUNTIF('C'!$P:$P,F$12)</f>
        <v>0</v>
      </c>
      <c r="G41" s="389">
        <f>COUNTIF('C'!$P:$P,G$12)</f>
        <v>0</v>
      </c>
      <c r="H41" s="389">
        <f>COUNTIF('C'!$P:$P,H$12)</f>
        <v>0</v>
      </c>
      <c r="I41" s="389">
        <f>COUNTIF('C'!$P:$P,I$12)</f>
        <v>0</v>
      </c>
      <c r="J41" s="390">
        <f>COUNTIF('C'!$P:$P,J$12)</f>
        <v>0</v>
      </c>
      <c r="K41" s="388">
        <f>SUM(COUNTIFS('C'!$P:$P,{"9","0"}))</f>
        <v>0</v>
      </c>
      <c r="L41" s="391">
        <f>SUM($F41:$K41)</f>
        <v>0</v>
      </c>
      <c r="M41" s="545" t="e">
        <f>(F41*F$12+G41*G$12+H41*H$12+I41*I$12+J41)/SUM($F41:$J41)</f>
        <v>#DIV/0!</v>
      </c>
      <c r="O41" s="310"/>
    </row>
    <row r="42" spans="1:15" ht="15.95" customHeight="1">
      <c r="A42" s="533"/>
      <c r="B42" s="530"/>
      <c r="C42" s="530"/>
      <c r="D42" s="530"/>
      <c r="E42" s="531"/>
      <c r="F42" s="305" t="e">
        <f t="shared" ref="F42:L42" si="14">F41/SUM($F41:$K41)</f>
        <v>#DIV/0!</v>
      </c>
      <c r="G42" s="306" t="e">
        <f t="shared" si="14"/>
        <v>#DIV/0!</v>
      </c>
      <c r="H42" s="306" t="e">
        <f t="shared" si="14"/>
        <v>#DIV/0!</v>
      </c>
      <c r="I42" s="306" t="e">
        <f t="shared" si="14"/>
        <v>#DIV/0!</v>
      </c>
      <c r="J42" s="306" t="e">
        <f t="shared" si="14"/>
        <v>#DIV/0!</v>
      </c>
      <c r="K42" s="306" t="e">
        <f t="shared" si="14"/>
        <v>#DIV/0!</v>
      </c>
      <c r="L42" s="307" t="e">
        <f t="shared" si="14"/>
        <v>#DIV/0!</v>
      </c>
      <c r="M42" s="540"/>
      <c r="O42" s="310"/>
    </row>
    <row r="43" spans="1:15" ht="15.95" customHeight="1">
      <c r="A43" s="532" t="s">
        <v>626</v>
      </c>
      <c r="B43" s="527" t="s">
        <v>523</v>
      </c>
      <c r="C43" s="528"/>
      <c r="D43" s="528"/>
      <c r="E43" s="529"/>
      <c r="F43" s="388">
        <f>COUNTIF('C'!$Q:$Q,F$12)</f>
        <v>0</v>
      </c>
      <c r="G43" s="389">
        <f>COUNTIF('C'!$Q:$Q,G$12)</f>
        <v>0</v>
      </c>
      <c r="H43" s="389">
        <f>COUNTIF('C'!$Q:$Q,H$12)</f>
        <v>0</v>
      </c>
      <c r="I43" s="389">
        <f>COUNTIF('C'!$Q:$Q,I$12)</f>
        <v>0</v>
      </c>
      <c r="J43" s="390">
        <f>COUNTIF('C'!$Q:$Q,J$12)</f>
        <v>0</v>
      </c>
      <c r="K43" s="388">
        <f>SUM(COUNTIFS('C'!$Q:$Q,{"9","0"}))</f>
        <v>0</v>
      </c>
      <c r="L43" s="391">
        <f>SUM($F43:$K43)</f>
        <v>0</v>
      </c>
      <c r="M43" s="545" t="e">
        <f>(F43*F$12+G43*G$12+H43*H$12+I43*I$12+J43)/SUM($F43:$J43)</f>
        <v>#DIV/0!</v>
      </c>
      <c r="O43" s="310"/>
    </row>
    <row r="44" spans="1:15" ht="15.95" customHeight="1">
      <c r="A44" s="533"/>
      <c r="B44" s="530"/>
      <c r="C44" s="530"/>
      <c r="D44" s="530"/>
      <c r="E44" s="531"/>
      <c r="F44" s="305" t="e">
        <f t="shared" ref="F44:L44" si="15">F43/SUM($F43:$K43)</f>
        <v>#DIV/0!</v>
      </c>
      <c r="G44" s="306" t="e">
        <f t="shared" si="15"/>
        <v>#DIV/0!</v>
      </c>
      <c r="H44" s="306" t="e">
        <f t="shared" si="15"/>
        <v>#DIV/0!</v>
      </c>
      <c r="I44" s="306" t="e">
        <f t="shared" si="15"/>
        <v>#DIV/0!</v>
      </c>
      <c r="J44" s="306" t="e">
        <f t="shared" si="15"/>
        <v>#DIV/0!</v>
      </c>
      <c r="K44" s="306" t="e">
        <f t="shared" si="15"/>
        <v>#DIV/0!</v>
      </c>
      <c r="L44" s="307" t="e">
        <f t="shared" si="15"/>
        <v>#DIV/0!</v>
      </c>
      <c r="M44" s="540"/>
      <c r="O44" s="310"/>
    </row>
    <row r="45" spans="1:15" ht="15.95" customHeight="1">
      <c r="A45" s="532" t="s">
        <v>651</v>
      </c>
      <c r="B45" s="527" t="s">
        <v>524</v>
      </c>
      <c r="C45" s="528"/>
      <c r="D45" s="528"/>
      <c r="E45" s="529"/>
      <c r="F45" s="388">
        <f>COUNTIF('C'!$R:$R,F$12)</f>
        <v>0</v>
      </c>
      <c r="G45" s="389">
        <f>COUNTIF('C'!$R:$R,G$12)</f>
        <v>0</v>
      </c>
      <c r="H45" s="389">
        <f>COUNTIF('C'!$R:$R,H$12)</f>
        <v>0</v>
      </c>
      <c r="I45" s="389">
        <f>COUNTIF('C'!$R:$R,I$12)</f>
        <v>0</v>
      </c>
      <c r="J45" s="390">
        <f>COUNTIF('C'!$R:$R,J$12)</f>
        <v>0</v>
      </c>
      <c r="K45" s="388">
        <f>SUM(COUNTIFS('C'!$R:$R,{"9","0"}))</f>
        <v>0</v>
      </c>
      <c r="L45" s="391">
        <f>SUM($F45:$K45)</f>
        <v>0</v>
      </c>
      <c r="M45" s="545" t="e">
        <f>(F45*F$12+G45*G$12+H45*H$12+I45*I$12+J45)/SUM($F45:$J45)</f>
        <v>#DIV/0!</v>
      </c>
      <c r="O45" s="310"/>
    </row>
    <row r="46" spans="1:15" ht="15.95" customHeight="1">
      <c r="A46" s="533"/>
      <c r="B46" s="530"/>
      <c r="C46" s="530"/>
      <c r="D46" s="530"/>
      <c r="E46" s="531"/>
      <c r="F46" s="305" t="e">
        <f t="shared" ref="F46:L46" si="16">F45/SUM($F45:$K45)</f>
        <v>#DIV/0!</v>
      </c>
      <c r="G46" s="306" t="e">
        <f t="shared" si="16"/>
        <v>#DIV/0!</v>
      </c>
      <c r="H46" s="306" t="e">
        <f t="shared" si="16"/>
        <v>#DIV/0!</v>
      </c>
      <c r="I46" s="306" t="e">
        <f t="shared" si="16"/>
        <v>#DIV/0!</v>
      </c>
      <c r="J46" s="306" t="e">
        <f t="shared" si="16"/>
        <v>#DIV/0!</v>
      </c>
      <c r="K46" s="306" t="e">
        <f t="shared" si="16"/>
        <v>#DIV/0!</v>
      </c>
      <c r="L46" s="307" t="e">
        <f t="shared" si="16"/>
        <v>#DIV/0!</v>
      </c>
      <c r="M46" s="540"/>
      <c r="O46" s="310"/>
    </row>
    <row r="47" spans="1:15" ht="15.95" customHeight="1">
      <c r="A47" s="532" t="s">
        <v>653</v>
      </c>
      <c r="B47" s="527" t="s">
        <v>525</v>
      </c>
      <c r="C47" s="528"/>
      <c r="D47" s="528"/>
      <c r="E47" s="529"/>
      <c r="F47" s="388">
        <f>COUNTIF('C'!$S:$S,F$12)</f>
        <v>0</v>
      </c>
      <c r="G47" s="389">
        <f>COUNTIF('C'!$S:$S,G$12)</f>
        <v>0</v>
      </c>
      <c r="H47" s="389">
        <f>COUNTIF('C'!$S:$S,H$12)</f>
        <v>0</v>
      </c>
      <c r="I47" s="389">
        <f>COUNTIF('C'!$S:$S,I$12)</f>
        <v>0</v>
      </c>
      <c r="J47" s="390">
        <f>COUNTIF('C'!$S:$S,J$12)</f>
        <v>0</v>
      </c>
      <c r="K47" s="388">
        <f>SUM(COUNTIFS('C'!$S:$S,{"9","0"}))</f>
        <v>0</v>
      </c>
      <c r="L47" s="391">
        <f>SUM($F47:$K47)</f>
        <v>0</v>
      </c>
      <c r="M47" s="545" t="e">
        <f>(F47*F$12+G47*G$12+H47*H$12+I47*I$12+J47)/SUM($F47:$J47)</f>
        <v>#DIV/0!</v>
      </c>
      <c r="O47" s="310"/>
    </row>
    <row r="48" spans="1:15" ht="15.95" customHeight="1">
      <c r="A48" s="533"/>
      <c r="B48" s="530"/>
      <c r="C48" s="530"/>
      <c r="D48" s="530"/>
      <c r="E48" s="531"/>
      <c r="F48" s="305" t="e">
        <f t="shared" ref="F48:L48" si="17">F47/SUM($F47:$K47)</f>
        <v>#DIV/0!</v>
      </c>
      <c r="G48" s="306" t="e">
        <f t="shared" si="17"/>
        <v>#DIV/0!</v>
      </c>
      <c r="H48" s="306" t="e">
        <f t="shared" si="17"/>
        <v>#DIV/0!</v>
      </c>
      <c r="I48" s="306" t="e">
        <f t="shared" si="17"/>
        <v>#DIV/0!</v>
      </c>
      <c r="J48" s="306" t="e">
        <f t="shared" si="17"/>
        <v>#DIV/0!</v>
      </c>
      <c r="K48" s="306" t="e">
        <f t="shared" si="17"/>
        <v>#DIV/0!</v>
      </c>
      <c r="L48" s="307" t="e">
        <f t="shared" si="17"/>
        <v>#DIV/0!</v>
      </c>
      <c r="M48" s="540"/>
      <c r="O48" s="310"/>
    </row>
    <row r="49" spans="1:15" ht="15.95" customHeight="1">
      <c r="A49" s="532" t="s">
        <v>655</v>
      </c>
      <c r="B49" s="527" t="s">
        <v>526</v>
      </c>
      <c r="C49" s="528"/>
      <c r="D49" s="528"/>
      <c r="E49" s="529"/>
      <c r="F49" s="388">
        <f>COUNTIF('C'!$T:$T,F$12)</f>
        <v>0</v>
      </c>
      <c r="G49" s="389">
        <f>COUNTIF('C'!$T:$T,G$12)</f>
        <v>0</v>
      </c>
      <c r="H49" s="389">
        <f>COUNTIF('C'!$T:$T,H$12)</f>
        <v>0</v>
      </c>
      <c r="I49" s="389">
        <f>COUNTIF('C'!$T:$T,I$12)</f>
        <v>0</v>
      </c>
      <c r="J49" s="390">
        <f>COUNTIF('C'!$T:$T,J$12)</f>
        <v>0</v>
      </c>
      <c r="K49" s="388">
        <f>SUM(COUNTIFS('C'!$T:$T,{"9","0"}))</f>
        <v>0</v>
      </c>
      <c r="L49" s="391">
        <f>SUM($F49:$K49)</f>
        <v>0</v>
      </c>
      <c r="M49" s="545" t="e">
        <f>(F49*F$12+G49*G$12+H49*H$12+I49*I$12+J49)/SUM($F49:$J49)</f>
        <v>#DIV/0!</v>
      </c>
      <c r="O49" s="310"/>
    </row>
    <row r="50" spans="1:15" ht="15.95" customHeight="1">
      <c r="A50" s="533"/>
      <c r="B50" s="530"/>
      <c r="C50" s="530"/>
      <c r="D50" s="530"/>
      <c r="E50" s="531"/>
      <c r="F50" s="305" t="e">
        <f t="shared" ref="F50:L50" si="18">F49/SUM($F49:$K49)</f>
        <v>#DIV/0!</v>
      </c>
      <c r="G50" s="306" t="e">
        <f t="shared" si="18"/>
        <v>#DIV/0!</v>
      </c>
      <c r="H50" s="306" t="e">
        <f t="shared" si="18"/>
        <v>#DIV/0!</v>
      </c>
      <c r="I50" s="306" t="e">
        <f t="shared" si="18"/>
        <v>#DIV/0!</v>
      </c>
      <c r="J50" s="306" t="e">
        <f t="shared" si="18"/>
        <v>#DIV/0!</v>
      </c>
      <c r="K50" s="306" t="e">
        <f t="shared" si="18"/>
        <v>#DIV/0!</v>
      </c>
      <c r="L50" s="307" t="e">
        <f t="shared" si="18"/>
        <v>#DIV/0!</v>
      </c>
      <c r="M50" s="540"/>
      <c r="O50" s="310"/>
    </row>
    <row r="51" spans="1:15" ht="15.95" customHeight="1">
      <c r="A51" s="532" t="s">
        <v>652</v>
      </c>
      <c r="B51" s="527" t="s">
        <v>528</v>
      </c>
      <c r="C51" s="528"/>
      <c r="D51" s="528"/>
      <c r="E51" s="529"/>
      <c r="F51" s="388">
        <f>COUNTIF('C'!$U:$U,F$12)</f>
        <v>0</v>
      </c>
      <c r="G51" s="389">
        <f>COUNTIF('C'!$U:$U,G$12)</f>
        <v>0</v>
      </c>
      <c r="H51" s="389">
        <f>COUNTIF('C'!$U:$U,H$12)</f>
        <v>0</v>
      </c>
      <c r="I51" s="389">
        <f>COUNTIF('C'!$U:$U,I$12)</f>
        <v>0</v>
      </c>
      <c r="J51" s="390">
        <f>COUNTIF('C'!$U:$U,J$12)</f>
        <v>0</v>
      </c>
      <c r="K51" s="388">
        <f>SUM(COUNTIFS('C'!$U:$U,{"9","0"}))</f>
        <v>0</v>
      </c>
      <c r="L51" s="391">
        <f>SUM($F51:$K51)</f>
        <v>0</v>
      </c>
      <c r="M51" s="545" t="e">
        <f>(F51*F$12+G51*G$12+H51*H$12+I51*I$12+J51)/SUM($F51:$J51)</f>
        <v>#DIV/0!</v>
      </c>
      <c r="O51" s="310"/>
    </row>
    <row r="52" spans="1:15" ht="15.95" customHeight="1">
      <c r="A52" s="533"/>
      <c r="B52" s="530"/>
      <c r="C52" s="530"/>
      <c r="D52" s="530"/>
      <c r="E52" s="531"/>
      <c r="F52" s="305" t="e">
        <f t="shared" ref="F52:L52" si="19">F51/SUM($F51:$K51)</f>
        <v>#DIV/0!</v>
      </c>
      <c r="G52" s="306" t="e">
        <f t="shared" si="19"/>
        <v>#DIV/0!</v>
      </c>
      <c r="H52" s="306" t="e">
        <f t="shared" si="19"/>
        <v>#DIV/0!</v>
      </c>
      <c r="I52" s="306" t="e">
        <f t="shared" si="19"/>
        <v>#DIV/0!</v>
      </c>
      <c r="J52" s="306" t="e">
        <f t="shared" si="19"/>
        <v>#DIV/0!</v>
      </c>
      <c r="K52" s="306" t="e">
        <f t="shared" si="19"/>
        <v>#DIV/0!</v>
      </c>
      <c r="L52" s="307" t="e">
        <f t="shared" si="19"/>
        <v>#DIV/0!</v>
      </c>
      <c r="M52" s="540"/>
      <c r="O52" s="310"/>
    </row>
    <row r="53" spans="1:15" ht="15.95" customHeight="1">
      <c r="A53" s="532" t="s">
        <v>654</v>
      </c>
      <c r="B53" s="527" t="s">
        <v>529</v>
      </c>
      <c r="C53" s="528"/>
      <c r="D53" s="528"/>
      <c r="E53" s="529"/>
      <c r="F53" s="388">
        <f>COUNTIF('C'!$V:$V,F$12)</f>
        <v>0</v>
      </c>
      <c r="G53" s="389">
        <f>COUNTIF('C'!$V:$V,G$12)</f>
        <v>0</v>
      </c>
      <c r="H53" s="389">
        <f>COUNTIF('C'!$V:$V,H$12)</f>
        <v>0</v>
      </c>
      <c r="I53" s="389">
        <f>COUNTIF('C'!$V:$V,I$12)</f>
        <v>0</v>
      </c>
      <c r="J53" s="390">
        <f>COUNTIF('C'!$V:$V,J$12)</f>
        <v>0</v>
      </c>
      <c r="K53" s="388">
        <f>SUM(COUNTIFS('C'!$V:$V,{"9","0"}))</f>
        <v>0</v>
      </c>
      <c r="L53" s="391">
        <f>SUM($F53:$K53)</f>
        <v>0</v>
      </c>
      <c r="M53" s="545" t="e">
        <f>(F53*F$12+G53*G$12+H53*H$12+I53*I$12+J53)/SUM($F53:$J53)</f>
        <v>#DIV/0!</v>
      </c>
      <c r="O53" s="310"/>
    </row>
    <row r="54" spans="1:15" ht="15.95" customHeight="1">
      <c r="A54" s="533"/>
      <c r="B54" s="530"/>
      <c r="C54" s="530"/>
      <c r="D54" s="530"/>
      <c r="E54" s="531"/>
      <c r="F54" s="305" t="e">
        <f t="shared" ref="F54:L54" si="20">F53/SUM($F53:$K53)</f>
        <v>#DIV/0!</v>
      </c>
      <c r="G54" s="306" t="e">
        <f t="shared" si="20"/>
        <v>#DIV/0!</v>
      </c>
      <c r="H54" s="306" t="e">
        <f t="shared" si="20"/>
        <v>#DIV/0!</v>
      </c>
      <c r="I54" s="306" t="e">
        <f t="shared" si="20"/>
        <v>#DIV/0!</v>
      </c>
      <c r="J54" s="306" t="e">
        <f t="shared" si="20"/>
        <v>#DIV/0!</v>
      </c>
      <c r="K54" s="306" t="e">
        <f t="shared" si="20"/>
        <v>#DIV/0!</v>
      </c>
      <c r="L54" s="307" t="e">
        <f t="shared" si="20"/>
        <v>#DIV/0!</v>
      </c>
      <c r="M54" s="540"/>
      <c r="O54" s="310"/>
    </row>
    <row r="55" spans="1:15" ht="15.95" customHeight="1">
      <c r="A55" s="532" t="s">
        <v>659</v>
      </c>
      <c r="B55" s="527" t="s">
        <v>727</v>
      </c>
      <c r="C55" s="528"/>
      <c r="D55" s="528"/>
      <c r="E55" s="529"/>
      <c r="F55" s="388">
        <f>COUNTIF('C'!$W:$W,F$12)</f>
        <v>0</v>
      </c>
      <c r="G55" s="389">
        <f>COUNTIF('C'!$W:$W,G$12)</f>
        <v>0</v>
      </c>
      <c r="H55" s="389">
        <f>COUNTIF('C'!$W:$W,H$12)</f>
        <v>0</v>
      </c>
      <c r="I55" s="389">
        <f>COUNTIF('C'!$W:$W,I$12)</f>
        <v>0</v>
      </c>
      <c r="J55" s="390">
        <f>COUNTIF('C'!$W:$W,J$12)</f>
        <v>0</v>
      </c>
      <c r="K55" s="388">
        <f>SUM(COUNTIFS('C'!$W:$W,{"9","0"}))</f>
        <v>0</v>
      </c>
      <c r="L55" s="391">
        <f>SUM($F55:$K55)</f>
        <v>0</v>
      </c>
      <c r="M55" s="545" t="e">
        <f>(F55*F$12+G55*G$12+H55*H$12+I55*I$12+J55)/SUM($F55:$J55)</f>
        <v>#DIV/0!</v>
      </c>
      <c r="O55" s="310"/>
    </row>
    <row r="56" spans="1:15" ht="26.25" customHeight="1">
      <c r="A56" s="533"/>
      <c r="B56" s="530"/>
      <c r="C56" s="530"/>
      <c r="D56" s="530"/>
      <c r="E56" s="531"/>
      <c r="F56" s="305" t="e">
        <f t="shared" ref="F56:L56" si="21">F55/SUM($F55:$K55)</f>
        <v>#DIV/0!</v>
      </c>
      <c r="G56" s="306" t="e">
        <f t="shared" si="21"/>
        <v>#DIV/0!</v>
      </c>
      <c r="H56" s="306" t="e">
        <f t="shared" si="21"/>
        <v>#DIV/0!</v>
      </c>
      <c r="I56" s="306" t="e">
        <f t="shared" si="21"/>
        <v>#DIV/0!</v>
      </c>
      <c r="J56" s="306" t="e">
        <f t="shared" si="21"/>
        <v>#DIV/0!</v>
      </c>
      <c r="K56" s="306" t="e">
        <f t="shared" si="21"/>
        <v>#DIV/0!</v>
      </c>
      <c r="L56" s="307" t="e">
        <f t="shared" si="21"/>
        <v>#DIV/0!</v>
      </c>
      <c r="M56" s="540"/>
      <c r="O56" s="310"/>
    </row>
    <row r="57" spans="1:15" ht="15.95" customHeight="1">
      <c r="A57" s="532" t="s">
        <v>660</v>
      </c>
      <c r="B57" s="527" t="s">
        <v>531</v>
      </c>
      <c r="C57" s="528"/>
      <c r="D57" s="528"/>
      <c r="E57" s="529"/>
      <c r="F57" s="388">
        <f>COUNTIF('C'!$X:$X,F$12)</f>
        <v>0</v>
      </c>
      <c r="G57" s="389">
        <f>COUNTIF('C'!$X:$X,G$12)</f>
        <v>0</v>
      </c>
      <c r="H57" s="389">
        <f>COUNTIF('C'!$X:$X,H$12)</f>
        <v>0</v>
      </c>
      <c r="I57" s="389">
        <f>COUNTIF('C'!$X:$X,I$12)</f>
        <v>0</v>
      </c>
      <c r="J57" s="390">
        <f>COUNTIF('C'!$X:$X,J$12)</f>
        <v>0</v>
      </c>
      <c r="K57" s="388">
        <f>SUM(COUNTIFS('C'!$X:$X,{"9","0"}))</f>
        <v>0</v>
      </c>
      <c r="L57" s="391">
        <f>SUM($F57:$K57)</f>
        <v>0</v>
      </c>
      <c r="M57" s="545" t="e">
        <f>(F57*F$12+G57*G$12+H57*H$12+I57*I$12+J57)/SUM($F57:$J57)</f>
        <v>#DIV/0!</v>
      </c>
      <c r="O57" s="310"/>
    </row>
    <row r="58" spans="1:15" ht="15.95" customHeight="1">
      <c r="A58" s="533"/>
      <c r="B58" s="530"/>
      <c r="C58" s="530"/>
      <c r="D58" s="530"/>
      <c r="E58" s="531"/>
      <c r="F58" s="305" t="e">
        <f t="shared" ref="F58:L58" si="22">F57/SUM($F57:$K57)</f>
        <v>#DIV/0!</v>
      </c>
      <c r="G58" s="306" t="e">
        <f t="shared" si="22"/>
        <v>#DIV/0!</v>
      </c>
      <c r="H58" s="306" t="e">
        <f t="shared" si="22"/>
        <v>#DIV/0!</v>
      </c>
      <c r="I58" s="306" t="e">
        <f t="shared" si="22"/>
        <v>#DIV/0!</v>
      </c>
      <c r="J58" s="306" t="e">
        <f t="shared" si="22"/>
        <v>#DIV/0!</v>
      </c>
      <c r="K58" s="306" t="e">
        <f t="shared" si="22"/>
        <v>#DIV/0!</v>
      </c>
      <c r="L58" s="307" t="e">
        <f t="shared" si="22"/>
        <v>#DIV/0!</v>
      </c>
      <c r="M58" s="540"/>
      <c r="O58" s="310"/>
    </row>
    <row r="59" spans="1:15" ht="15.95" customHeight="1">
      <c r="A59" s="532" t="s">
        <v>661</v>
      </c>
      <c r="B59" s="527" t="s">
        <v>532</v>
      </c>
      <c r="C59" s="528"/>
      <c r="D59" s="528"/>
      <c r="E59" s="529"/>
      <c r="F59" s="388">
        <f>COUNTIF('C'!$Y:$Y,F$12)</f>
        <v>0</v>
      </c>
      <c r="G59" s="389">
        <f>COUNTIF('C'!$Y:$Y,G$12)</f>
        <v>0</v>
      </c>
      <c r="H59" s="389">
        <f>COUNTIF('C'!$Y:$Y,H$12)</f>
        <v>0</v>
      </c>
      <c r="I59" s="389">
        <f>COUNTIF('C'!$Y:$Y,I$12)</f>
        <v>0</v>
      </c>
      <c r="J59" s="390">
        <f>COUNTIF('C'!$Y:$Y,J$12)</f>
        <v>0</v>
      </c>
      <c r="K59" s="388">
        <f>SUM(COUNTIFS('C'!$Y:$Y,{"9","0"}))</f>
        <v>0</v>
      </c>
      <c r="L59" s="391">
        <f>SUM($F59:$K59)</f>
        <v>0</v>
      </c>
      <c r="M59" s="545" t="e">
        <f>(F59*F$12+G59*G$12+H59*H$12+I59*I$12+J59)/SUM($F59:$J59)</f>
        <v>#DIV/0!</v>
      </c>
      <c r="O59" s="310"/>
    </row>
    <row r="60" spans="1:15" ht="15.95" customHeight="1" thickBot="1">
      <c r="A60" s="534"/>
      <c r="B60" s="535"/>
      <c r="C60" s="535"/>
      <c r="D60" s="535"/>
      <c r="E60" s="536"/>
      <c r="F60" s="308" t="e">
        <f t="shared" ref="F60:L60" si="23">F59/SUM($F59:$K59)</f>
        <v>#DIV/0!</v>
      </c>
      <c r="G60" s="295" t="e">
        <f t="shared" si="23"/>
        <v>#DIV/0!</v>
      </c>
      <c r="H60" s="295" t="e">
        <f t="shared" si="23"/>
        <v>#DIV/0!</v>
      </c>
      <c r="I60" s="295" t="e">
        <f t="shared" si="23"/>
        <v>#DIV/0!</v>
      </c>
      <c r="J60" s="295" t="e">
        <f t="shared" si="23"/>
        <v>#DIV/0!</v>
      </c>
      <c r="K60" s="295" t="e">
        <f t="shared" si="23"/>
        <v>#DIV/0!</v>
      </c>
      <c r="L60" s="297" t="e">
        <f t="shared" si="23"/>
        <v>#DIV/0!</v>
      </c>
      <c r="M60" s="541"/>
      <c r="O60" s="310"/>
    </row>
    <row r="61" spans="1:15" s="371" customFormat="1" ht="15.95" customHeight="1">
      <c r="A61" s="372"/>
      <c r="B61" s="372"/>
      <c r="C61" s="372"/>
      <c r="D61" s="372"/>
      <c r="E61" s="372"/>
      <c r="F61" s="298"/>
      <c r="G61" s="298"/>
      <c r="H61" s="298"/>
      <c r="I61" s="298"/>
      <c r="J61" s="298"/>
      <c r="K61" s="298"/>
      <c r="L61" s="298"/>
      <c r="M61" s="372"/>
    </row>
    <row r="62" spans="1:15" s="299" customFormat="1" ht="15.75">
      <c r="A62" s="300" t="s">
        <v>728</v>
      </c>
      <c r="F62" s="301"/>
      <c r="G62" s="301"/>
      <c r="H62" s="301"/>
      <c r="I62" s="301"/>
      <c r="J62" s="301"/>
      <c r="K62" s="302"/>
      <c r="L62" s="303"/>
      <c r="M62" s="304" t="e">
        <f>(F62*F$12+G62*G$12+H62*H$12+I62*I$12+J62)/SUM($F62:$J62)</f>
        <v>#DIV/0!</v>
      </c>
    </row>
    <row r="63" spans="1:15" ht="13.5" thickBot="1">
      <c r="F63" s="340"/>
      <c r="G63" s="340"/>
      <c r="H63" s="340"/>
      <c r="I63" s="340"/>
      <c r="J63" s="340"/>
      <c r="K63" s="341"/>
      <c r="L63" s="342"/>
      <c r="M63" s="344"/>
      <c r="O63" s="310"/>
    </row>
    <row r="64" spans="1:15" ht="29.25" thickBot="1">
      <c r="A64" s="331"/>
      <c r="B64" s="332"/>
      <c r="C64" s="332"/>
      <c r="D64" s="332"/>
      <c r="E64" s="332"/>
      <c r="F64" s="333" t="s">
        <v>672</v>
      </c>
      <c r="G64" s="334" t="s">
        <v>673</v>
      </c>
      <c r="H64" s="334" t="s">
        <v>674</v>
      </c>
      <c r="I64" s="334" t="s">
        <v>675</v>
      </c>
      <c r="J64" s="335" t="s">
        <v>676</v>
      </c>
      <c r="K64" s="336" t="s">
        <v>677</v>
      </c>
      <c r="L64" s="337" t="s">
        <v>678</v>
      </c>
      <c r="M64" s="403" t="s">
        <v>729</v>
      </c>
      <c r="O64" s="310"/>
    </row>
    <row r="65" spans="1:15" ht="15.95" customHeight="1">
      <c r="A65" s="532" t="s">
        <v>656</v>
      </c>
      <c r="B65" s="527" t="s">
        <v>533</v>
      </c>
      <c r="C65" s="528"/>
      <c r="D65" s="528"/>
      <c r="E65" s="529"/>
      <c r="F65" s="388">
        <f>COUNTIF('C'!$Z:$Z,F$12)</f>
        <v>0</v>
      </c>
      <c r="G65" s="389">
        <f>COUNTIF('C'!$Z:$Z,G$12)</f>
        <v>0</v>
      </c>
      <c r="H65" s="389">
        <f>COUNTIF('C'!$Z:$Z,H$12)</f>
        <v>0</v>
      </c>
      <c r="I65" s="389">
        <f>COUNTIF('C'!$Z:$Z,I$12)</f>
        <v>0</v>
      </c>
      <c r="J65" s="390">
        <f>COUNTIF('C'!$Z:$Z,J$12)</f>
        <v>0</v>
      </c>
      <c r="K65" s="388">
        <f>SUM(COUNTIFS('C'!$Z:$Z,{"9","0"}))</f>
        <v>0</v>
      </c>
      <c r="L65" s="391">
        <f>SUM($F65:$K65)</f>
        <v>0</v>
      </c>
      <c r="M65" s="539" t="e">
        <f>(F65*F$12+G65*G$12+H65*H$12+I65*I$12+J65)/SUM($F65:$J65)</f>
        <v>#DIV/0!</v>
      </c>
      <c r="O65" s="310"/>
    </row>
    <row r="66" spans="1:15" ht="14.25" customHeight="1">
      <c r="A66" s="533"/>
      <c r="B66" s="530"/>
      <c r="C66" s="530"/>
      <c r="D66" s="530"/>
      <c r="E66" s="531"/>
      <c r="F66" s="305" t="e">
        <f t="shared" ref="F66:L66" si="24">F65/SUM($F65:$K65)</f>
        <v>#DIV/0!</v>
      </c>
      <c r="G66" s="306" t="e">
        <f t="shared" si="24"/>
        <v>#DIV/0!</v>
      </c>
      <c r="H66" s="306" t="e">
        <f t="shared" si="24"/>
        <v>#DIV/0!</v>
      </c>
      <c r="I66" s="306" t="e">
        <f t="shared" si="24"/>
        <v>#DIV/0!</v>
      </c>
      <c r="J66" s="306" t="e">
        <f t="shared" si="24"/>
        <v>#DIV/0!</v>
      </c>
      <c r="K66" s="306" t="e">
        <f t="shared" si="24"/>
        <v>#DIV/0!</v>
      </c>
      <c r="L66" s="307" t="e">
        <f t="shared" si="24"/>
        <v>#DIV/0!</v>
      </c>
      <c r="M66" s="540"/>
      <c r="O66" s="310"/>
    </row>
    <row r="67" spans="1:15" ht="15.95" customHeight="1">
      <c r="A67" s="532" t="s">
        <v>657</v>
      </c>
      <c r="B67" s="527" t="s">
        <v>534</v>
      </c>
      <c r="C67" s="528"/>
      <c r="D67" s="528"/>
      <c r="E67" s="529"/>
      <c r="F67" s="388">
        <f>COUNTIF('C'!$AA:$AA,F$12)</f>
        <v>0</v>
      </c>
      <c r="G67" s="389">
        <f>COUNTIF('C'!$AA:$AA,G$12)</f>
        <v>0</v>
      </c>
      <c r="H67" s="389">
        <f>COUNTIF('C'!$AA:$AA,H$12)</f>
        <v>0</v>
      </c>
      <c r="I67" s="389">
        <f>COUNTIF('C'!$AA:$AA,I$12)</f>
        <v>0</v>
      </c>
      <c r="J67" s="390">
        <f>COUNTIF('C'!$AA:$AA,J$12)</f>
        <v>0</v>
      </c>
      <c r="K67" s="388">
        <f>SUM(COUNTIFS('C'!$AA:$AA,{"9","0"}))</f>
        <v>0</v>
      </c>
      <c r="L67" s="391">
        <f>SUM($F67:$K67)</f>
        <v>0</v>
      </c>
      <c r="M67" s="539" t="e">
        <f>(F67*F$12+G67*G$12+H67*H$12+I67*I$12+J67)/SUM($F67:$J67)</f>
        <v>#DIV/0!</v>
      </c>
      <c r="O67" s="310"/>
    </row>
    <row r="68" spans="1:15" ht="14.25" customHeight="1">
      <c r="A68" s="533"/>
      <c r="B68" s="530"/>
      <c r="C68" s="530"/>
      <c r="D68" s="530"/>
      <c r="E68" s="531"/>
      <c r="F68" s="305" t="e">
        <f t="shared" ref="F68:L68" si="25">F67/SUM($F67:$K67)</f>
        <v>#DIV/0!</v>
      </c>
      <c r="G68" s="306" t="e">
        <f t="shared" si="25"/>
        <v>#DIV/0!</v>
      </c>
      <c r="H68" s="306" t="e">
        <f t="shared" si="25"/>
        <v>#DIV/0!</v>
      </c>
      <c r="I68" s="306" t="e">
        <f t="shared" si="25"/>
        <v>#DIV/0!</v>
      </c>
      <c r="J68" s="306" t="e">
        <f t="shared" si="25"/>
        <v>#DIV/0!</v>
      </c>
      <c r="K68" s="306" t="e">
        <f t="shared" si="25"/>
        <v>#DIV/0!</v>
      </c>
      <c r="L68" s="307" t="e">
        <f t="shared" si="25"/>
        <v>#DIV/0!</v>
      </c>
      <c r="M68" s="540"/>
      <c r="O68" s="310"/>
    </row>
    <row r="69" spans="1:15" ht="15.95" customHeight="1">
      <c r="A69" s="532" t="s">
        <v>730</v>
      </c>
      <c r="B69" s="527" t="s">
        <v>536</v>
      </c>
      <c r="C69" s="528"/>
      <c r="D69" s="528"/>
      <c r="E69" s="529"/>
      <c r="F69" s="388">
        <f>COUNTIF('C'!$AB:$AB,F$12)</f>
        <v>0</v>
      </c>
      <c r="G69" s="389">
        <f>COUNTIF('C'!$AB:$AB,G$12)</f>
        <v>0</v>
      </c>
      <c r="H69" s="389">
        <f>COUNTIF('C'!$AB:$AB,H$12)</f>
        <v>0</v>
      </c>
      <c r="I69" s="389">
        <f>COUNTIF('C'!$AB:$AB,I$12)</f>
        <v>0</v>
      </c>
      <c r="J69" s="390">
        <f>COUNTIF('C'!$AB:$AB,J$12)</f>
        <v>0</v>
      </c>
      <c r="K69" s="388">
        <f>SUM(COUNTIFS('C'!$AB:$AB,{"9","0"}))</f>
        <v>0</v>
      </c>
      <c r="L69" s="391">
        <f>SUM($F69:$K69)</f>
        <v>0</v>
      </c>
      <c r="M69" s="539" t="e">
        <f>(F69*F$12+G69*G$12+H69*H$12+I69*I$12+J69)/SUM($F69:$J69)</f>
        <v>#DIV/0!</v>
      </c>
      <c r="O69" s="310"/>
    </row>
    <row r="70" spans="1:15" ht="14.25" customHeight="1">
      <c r="A70" s="533"/>
      <c r="B70" s="530"/>
      <c r="C70" s="530"/>
      <c r="D70" s="530"/>
      <c r="E70" s="531"/>
      <c r="F70" s="305" t="e">
        <f t="shared" ref="F70:L70" si="26">F69/SUM($F69:$K69)</f>
        <v>#DIV/0!</v>
      </c>
      <c r="G70" s="306" t="e">
        <f t="shared" si="26"/>
        <v>#DIV/0!</v>
      </c>
      <c r="H70" s="306" t="e">
        <f t="shared" si="26"/>
        <v>#DIV/0!</v>
      </c>
      <c r="I70" s="306" t="e">
        <f t="shared" si="26"/>
        <v>#DIV/0!</v>
      </c>
      <c r="J70" s="306" t="e">
        <f t="shared" si="26"/>
        <v>#DIV/0!</v>
      </c>
      <c r="K70" s="306" t="e">
        <f t="shared" si="26"/>
        <v>#DIV/0!</v>
      </c>
      <c r="L70" s="307" t="e">
        <f t="shared" si="26"/>
        <v>#DIV/0!</v>
      </c>
      <c r="M70" s="540"/>
      <c r="O70" s="310"/>
    </row>
    <row r="71" spans="1:15" ht="15.95" customHeight="1">
      <c r="A71" s="532" t="s">
        <v>731</v>
      </c>
      <c r="B71" s="527" t="s">
        <v>538</v>
      </c>
      <c r="C71" s="528"/>
      <c r="D71" s="528"/>
      <c r="E71" s="529"/>
      <c r="F71" s="388">
        <f>COUNTIF('C'!$AC:$AC,F$12)</f>
        <v>0</v>
      </c>
      <c r="G71" s="389">
        <f>COUNTIF('C'!$AC:$AC,G$12)</f>
        <v>0</v>
      </c>
      <c r="H71" s="389">
        <f>COUNTIF('C'!$AC:$AC,H$12)</f>
        <v>0</v>
      </c>
      <c r="I71" s="389">
        <f>COUNTIF('C'!$AC:$AC,I$12)</f>
        <v>0</v>
      </c>
      <c r="J71" s="390">
        <f>COUNTIF('C'!$AC:$AC,J$12)</f>
        <v>0</v>
      </c>
      <c r="K71" s="388">
        <f>SUM(COUNTIFS('C'!$AC:$AC,{"9","0"}))</f>
        <v>0</v>
      </c>
      <c r="L71" s="391">
        <f>SUM($F71:$K71)</f>
        <v>0</v>
      </c>
      <c r="M71" s="539" t="e">
        <f>(F71*F$12+G71*G$12+H71*H$12+I71*I$12+J71)/SUM($F71:$J71)</f>
        <v>#DIV/0!</v>
      </c>
      <c r="O71" s="310"/>
    </row>
    <row r="72" spans="1:15" ht="14.25" customHeight="1">
      <c r="A72" s="533"/>
      <c r="B72" s="530"/>
      <c r="C72" s="530"/>
      <c r="D72" s="530"/>
      <c r="E72" s="531"/>
      <c r="F72" s="305" t="e">
        <f t="shared" ref="F72:L72" si="27">F71/SUM($F71:$K71)</f>
        <v>#DIV/0!</v>
      </c>
      <c r="G72" s="306" t="e">
        <f t="shared" si="27"/>
        <v>#DIV/0!</v>
      </c>
      <c r="H72" s="306" t="e">
        <f t="shared" si="27"/>
        <v>#DIV/0!</v>
      </c>
      <c r="I72" s="306" t="e">
        <f t="shared" si="27"/>
        <v>#DIV/0!</v>
      </c>
      <c r="J72" s="306" t="e">
        <f t="shared" si="27"/>
        <v>#DIV/0!</v>
      </c>
      <c r="K72" s="306" t="e">
        <f t="shared" si="27"/>
        <v>#DIV/0!</v>
      </c>
      <c r="L72" s="307" t="e">
        <f t="shared" si="27"/>
        <v>#DIV/0!</v>
      </c>
      <c r="M72" s="540"/>
      <c r="O72" s="310"/>
    </row>
    <row r="73" spans="1:15" ht="15.95" customHeight="1">
      <c r="A73" s="532" t="s">
        <v>732</v>
      </c>
      <c r="B73" s="527" t="s">
        <v>540</v>
      </c>
      <c r="C73" s="528"/>
      <c r="D73" s="528"/>
      <c r="E73" s="529"/>
      <c r="F73" s="388">
        <f>COUNTIF('C'!$AD:$AD,F$12)</f>
        <v>0</v>
      </c>
      <c r="G73" s="389">
        <f>COUNTIF('C'!$AD:$AD,G$12)</f>
        <v>0</v>
      </c>
      <c r="H73" s="389">
        <f>COUNTIF('C'!$AD:$AD,H$12)</f>
        <v>0</v>
      </c>
      <c r="I73" s="389">
        <f>COUNTIF('C'!$AD:$AD,I$12)</f>
        <v>0</v>
      </c>
      <c r="J73" s="390">
        <f>COUNTIF('C'!$AD:$AD,J$12)</f>
        <v>0</v>
      </c>
      <c r="K73" s="388">
        <f>SUM(COUNTIFS('C'!$AD:$AD,{"9","0"}))</f>
        <v>0</v>
      </c>
      <c r="L73" s="391">
        <f>SUM($F73:$K73)</f>
        <v>0</v>
      </c>
      <c r="M73" s="539" t="e">
        <f>(F73*F$12+G73*G$12+H73*H$12+I73*I$12+J73)/SUM($F73:$J73)</f>
        <v>#DIV/0!</v>
      </c>
      <c r="O73" s="310"/>
    </row>
    <row r="74" spans="1:15" ht="14.25" customHeight="1">
      <c r="A74" s="533"/>
      <c r="B74" s="530"/>
      <c r="C74" s="530"/>
      <c r="D74" s="530"/>
      <c r="E74" s="531"/>
      <c r="F74" s="305" t="e">
        <f t="shared" ref="F74:L74" si="28">F73/SUM($F73:$K73)</f>
        <v>#DIV/0!</v>
      </c>
      <c r="G74" s="306" t="e">
        <f t="shared" si="28"/>
        <v>#DIV/0!</v>
      </c>
      <c r="H74" s="306" t="e">
        <f t="shared" si="28"/>
        <v>#DIV/0!</v>
      </c>
      <c r="I74" s="306" t="e">
        <f t="shared" si="28"/>
        <v>#DIV/0!</v>
      </c>
      <c r="J74" s="306" t="e">
        <f t="shared" si="28"/>
        <v>#DIV/0!</v>
      </c>
      <c r="K74" s="306" t="e">
        <f t="shared" si="28"/>
        <v>#DIV/0!</v>
      </c>
      <c r="L74" s="307" t="e">
        <f t="shared" si="28"/>
        <v>#DIV/0!</v>
      </c>
      <c r="M74" s="540"/>
      <c r="O74" s="310"/>
    </row>
    <row r="75" spans="1:15" ht="15.95" customHeight="1">
      <c r="A75" s="532" t="s">
        <v>733</v>
      </c>
      <c r="B75" s="527" t="s">
        <v>542</v>
      </c>
      <c r="C75" s="528"/>
      <c r="D75" s="528"/>
      <c r="E75" s="529"/>
      <c r="F75" s="388">
        <f>COUNTIF('C'!$AE:$AE,F$12)</f>
        <v>0</v>
      </c>
      <c r="G75" s="389">
        <f>COUNTIF('C'!$AE:$AE,G$12)</f>
        <v>0</v>
      </c>
      <c r="H75" s="389">
        <f>COUNTIF('C'!$AE:$AE,H$12)</f>
        <v>0</v>
      </c>
      <c r="I75" s="389">
        <f>COUNTIF('C'!$AE:$AE,I$12)</f>
        <v>0</v>
      </c>
      <c r="J75" s="390">
        <f>COUNTIF('C'!$AE:$AE,J$12)</f>
        <v>0</v>
      </c>
      <c r="K75" s="388">
        <f>SUM(COUNTIFS('C'!$AE:$AE,{"9","0"}))</f>
        <v>0</v>
      </c>
      <c r="L75" s="391">
        <f>SUM($F75:$K75)</f>
        <v>0</v>
      </c>
      <c r="M75" s="539" t="e">
        <f>(F75*F$12+G75*G$12+H75*H$12+I75*I$12+J75)/SUM($F75:$J75)</f>
        <v>#DIV/0!</v>
      </c>
      <c r="O75" s="310"/>
    </row>
    <row r="76" spans="1:15" ht="14.25" customHeight="1">
      <c r="A76" s="533"/>
      <c r="B76" s="530"/>
      <c r="C76" s="530"/>
      <c r="D76" s="530"/>
      <c r="E76" s="531"/>
      <c r="F76" s="305" t="e">
        <f t="shared" ref="F76:L76" si="29">F75/SUM($F75:$K75)</f>
        <v>#DIV/0!</v>
      </c>
      <c r="G76" s="306" t="e">
        <f t="shared" si="29"/>
        <v>#DIV/0!</v>
      </c>
      <c r="H76" s="306" t="e">
        <f t="shared" si="29"/>
        <v>#DIV/0!</v>
      </c>
      <c r="I76" s="306" t="e">
        <f t="shared" si="29"/>
        <v>#DIV/0!</v>
      </c>
      <c r="J76" s="306" t="e">
        <f t="shared" si="29"/>
        <v>#DIV/0!</v>
      </c>
      <c r="K76" s="306" t="e">
        <f t="shared" si="29"/>
        <v>#DIV/0!</v>
      </c>
      <c r="L76" s="307" t="e">
        <f t="shared" si="29"/>
        <v>#DIV/0!</v>
      </c>
      <c r="M76" s="540"/>
      <c r="O76" s="310"/>
    </row>
    <row r="77" spans="1:15" ht="15.95" customHeight="1">
      <c r="A77" s="532" t="s">
        <v>734</v>
      </c>
      <c r="B77" s="527" t="s">
        <v>544</v>
      </c>
      <c r="C77" s="528"/>
      <c r="D77" s="528"/>
      <c r="E77" s="529"/>
      <c r="F77" s="388">
        <f>COUNTIF('C'!$AF:$AF,F$12)</f>
        <v>0</v>
      </c>
      <c r="G77" s="389">
        <f>COUNTIF('C'!$AF:$AF,G$12)</f>
        <v>0</v>
      </c>
      <c r="H77" s="389">
        <f>COUNTIF('C'!$AF:$AF,H$12)</f>
        <v>0</v>
      </c>
      <c r="I77" s="389">
        <f>COUNTIF('C'!$AF:$AF,I$12)</f>
        <v>0</v>
      </c>
      <c r="J77" s="390">
        <f>COUNTIF('C'!$AF:$AF,J$12)</f>
        <v>0</v>
      </c>
      <c r="K77" s="388">
        <f>SUM(COUNTIFS('C'!$AF:$AF,{"9","0"}))</f>
        <v>0</v>
      </c>
      <c r="L77" s="391">
        <f>SUM($F77:$K77)</f>
        <v>0</v>
      </c>
      <c r="M77" s="539" t="e">
        <f>(F77*F$12+G77*G$12+H77*H$12+I77*I$12+J77)/SUM($F77:$J77)</f>
        <v>#DIV/0!</v>
      </c>
      <c r="O77" s="310"/>
    </row>
    <row r="78" spans="1:15" ht="14.25" customHeight="1">
      <c r="A78" s="533"/>
      <c r="B78" s="530"/>
      <c r="C78" s="530"/>
      <c r="D78" s="530"/>
      <c r="E78" s="531"/>
      <c r="F78" s="305" t="e">
        <f t="shared" ref="F78:L78" si="30">F77/SUM($F77:$K77)</f>
        <v>#DIV/0!</v>
      </c>
      <c r="G78" s="306" t="e">
        <f t="shared" si="30"/>
        <v>#DIV/0!</v>
      </c>
      <c r="H78" s="306" t="e">
        <f t="shared" si="30"/>
        <v>#DIV/0!</v>
      </c>
      <c r="I78" s="306" t="e">
        <f t="shared" si="30"/>
        <v>#DIV/0!</v>
      </c>
      <c r="J78" s="306" t="e">
        <f t="shared" si="30"/>
        <v>#DIV/0!</v>
      </c>
      <c r="K78" s="306" t="e">
        <f t="shared" si="30"/>
        <v>#DIV/0!</v>
      </c>
      <c r="L78" s="307" t="e">
        <f t="shared" si="30"/>
        <v>#DIV/0!</v>
      </c>
      <c r="M78" s="540"/>
      <c r="O78" s="310"/>
    </row>
    <row r="79" spans="1:15" ht="15.95" customHeight="1">
      <c r="A79" s="532" t="s">
        <v>735</v>
      </c>
      <c r="B79" s="527" t="s">
        <v>546</v>
      </c>
      <c r="C79" s="528"/>
      <c r="D79" s="528"/>
      <c r="E79" s="529"/>
      <c r="F79" s="388">
        <f>COUNTIF('C'!$AG:$AG,F$12)</f>
        <v>0</v>
      </c>
      <c r="G79" s="389">
        <f>COUNTIF('C'!$AG:$AG,G$12)</f>
        <v>0</v>
      </c>
      <c r="H79" s="389">
        <f>COUNTIF('C'!$AG:$AG,H$12)</f>
        <v>0</v>
      </c>
      <c r="I79" s="389">
        <f>COUNTIF('C'!$AG:$AG,I$12)</f>
        <v>0</v>
      </c>
      <c r="J79" s="390">
        <f>COUNTIF('C'!$AG:$AG,J$12)</f>
        <v>0</v>
      </c>
      <c r="K79" s="388">
        <f>SUM(COUNTIFS('C'!$AG:$AG,{"9","0"}))</f>
        <v>0</v>
      </c>
      <c r="L79" s="391">
        <f>SUM($F79:$K79)</f>
        <v>0</v>
      </c>
      <c r="M79" s="539" t="e">
        <f>(F79*F$12+G79*G$12+H79*H$12+I79*I$12+J79)/SUM($F79:$J79)</f>
        <v>#DIV/0!</v>
      </c>
      <c r="O79" s="310"/>
    </row>
    <row r="80" spans="1:15" ht="14.25" customHeight="1">
      <c r="A80" s="533"/>
      <c r="B80" s="530"/>
      <c r="C80" s="530"/>
      <c r="D80" s="530"/>
      <c r="E80" s="531"/>
      <c r="F80" s="305" t="e">
        <f t="shared" ref="F80:L80" si="31">F79/SUM($F79:$K79)</f>
        <v>#DIV/0!</v>
      </c>
      <c r="G80" s="306" t="e">
        <f t="shared" si="31"/>
        <v>#DIV/0!</v>
      </c>
      <c r="H80" s="306" t="e">
        <f t="shared" si="31"/>
        <v>#DIV/0!</v>
      </c>
      <c r="I80" s="306" t="e">
        <f t="shared" si="31"/>
        <v>#DIV/0!</v>
      </c>
      <c r="J80" s="306" t="e">
        <f t="shared" si="31"/>
        <v>#DIV/0!</v>
      </c>
      <c r="K80" s="306" t="e">
        <f t="shared" si="31"/>
        <v>#DIV/0!</v>
      </c>
      <c r="L80" s="307" t="e">
        <f t="shared" si="31"/>
        <v>#DIV/0!</v>
      </c>
      <c r="M80" s="540"/>
      <c r="O80" s="310"/>
    </row>
    <row r="81" spans="1:15" ht="15.95" customHeight="1">
      <c r="A81" s="532" t="s">
        <v>736</v>
      </c>
      <c r="B81" s="527" t="s">
        <v>548</v>
      </c>
      <c r="C81" s="528"/>
      <c r="D81" s="528"/>
      <c r="E81" s="529"/>
      <c r="F81" s="388">
        <f>COUNTIF('C'!$AH:$AH,F$12)</f>
        <v>0</v>
      </c>
      <c r="G81" s="389">
        <f>COUNTIF('C'!$AH:$AH,G$12)</f>
        <v>0</v>
      </c>
      <c r="H81" s="389">
        <f>COUNTIF('C'!$AH:$AH,H$12)</f>
        <v>0</v>
      </c>
      <c r="I81" s="389">
        <f>COUNTIF('C'!$AH:$AH,I$12)</f>
        <v>0</v>
      </c>
      <c r="J81" s="390">
        <f>COUNTIF('C'!$AH:$AH,J$12)</f>
        <v>0</v>
      </c>
      <c r="K81" s="388">
        <f>SUM(COUNTIFS('C'!$AH:$AH,{"9","0"}))</f>
        <v>0</v>
      </c>
      <c r="L81" s="391">
        <f>SUM($F81:$K81)</f>
        <v>0</v>
      </c>
      <c r="M81" s="539" t="e">
        <f>(F81*F$12+G81*G$12+H81*H$12+I81*I$12+J81)/SUM($F81:$J81)</f>
        <v>#DIV/0!</v>
      </c>
      <c r="O81" s="310"/>
    </row>
    <row r="82" spans="1:15" ht="14.25" customHeight="1">
      <c r="A82" s="533"/>
      <c r="B82" s="530"/>
      <c r="C82" s="530"/>
      <c r="D82" s="530"/>
      <c r="E82" s="531"/>
      <c r="F82" s="305" t="e">
        <f t="shared" ref="F82:L82" si="32">F81/SUM($F81:$K81)</f>
        <v>#DIV/0!</v>
      </c>
      <c r="G82" s="306" t="e">
        <f t="shared" si="32"/>
        <v>#DIV/0!</v>
      </c>
      <c r="H82" s="306" t="e">
        <f t="shared" si="32"/>
        <v>#DIV/0!</v>
      </c>
      <c r="I82" s="306" t="e">
        <f t="shared" si="32"/>
        <v>#DIV/0!</v>
      </c>
      <c r="J82" s="306" t="e">
        <f t="shared" si="32"/>
        <v>#DIV/0!</v>
      </c>
      <c r="K82" s="306" t="e">
        <f t="shared" si="32"/>
        <v>#DIV/0!</v>
      </c>
      <c r="L82" s="307" t="e">
        <f t="shared" si="32"/>
        <v>#DIV/0!</v>
      </c>
      <c r="M82" s="540"/>
      <c r="O82" s="310"/>
    </row>
    <row r="83" spans="1:15" ht="15.95" customHeight="1">
      <c r="A83" s="532" t="s">
        <v>737</v>
      </c>
      <c r="B83" s="527" t="s">
        <v>550</v>
      </c>
      <c r="C83" s="528"/>
      <c r="D83" s="528"/>
      <c r="E83" s="529"/>
      <c r="F83" s="388">
        <f>COUNTIF('C'!$AI:$AI,F$12)</f>
        <v>0</v>
      </c>
      <c r="G83" s="389">
        <f>COUNTIF('C'!$AI:$AI,G$12)</f>
        <v>0</v>
      </c>
      <c r="H83" s="389">
        <f>COUNTIF('C'!$AI:$AI,H$12)</f>
        <v>0</v>
      </c>
      <c r="I83" s="389">
        <f>COUNTIF('C'!$AI:$AI,I$12)</f>
        <v>0</v>
      </c>
      <c r="J83" s="390">
        <f>COUNTIF('C'!$AI:$AI,J$12)</f>
        <v>0</v>
      </c>
      <c r="K83" s="388">
        <f>SUM(COUNTIFS('C'!$AI:$AI,{"9","0"}))</f>
        <v>0</v>
      </c>
      <c r="L83" s="391">
        <f>SUM($F83:$K83)</f>
        <v>0</v>
      </c>
      <c r="M83" s="539" t="e">
        <f>(F83*F$12+G83*G$12+H83*H$12+I83*I$12+J83)/SUM($F83:$J83)</f>
        <v>#DIV/0!</v>
      </c>
      <c r="O83" s="310"/>
    </row>
    <row r="84" spans="1:15" ht="14.25" customHeight="1">
      <c r="A84" s="533"/>
      <c r="B84" s="530"/>
      <c r="C84" s="530"/>
      <c r="D84" s="530"/>
      <c r="E84" s="531"/>
      <c r="F84" s="305" t="e">
        <f t="shared" ref="F84:L84" si="33">F83/SUM($F83:$K83)</f>
        <v>#DIV/0!</v>
      </c>
      <c r="G84" s="306" t="e">
        <f t="shared" si="33"/>
        <v>#DIV/0!</v>
      </c>
      <c r="H84" s="306" t="e">
        <f t="shared" si="33"/>
        <v>#DIV/0!</v>
      </c>
      <c r="I84" s="306" t="e">
        <f t="shared" si="33"/>
        <v>#DIV/0!</v>
      </c>
      <c r="J84" s="306" t="e">
        <f t="shared" si="33"/>
        <v>#DIV/0!</v>
      </c>
      <c r="K84" s="306" t="e">
        <f t="shared" si="33"/>
        <v>#DIV/0!</v>
      </c>
      <c r="L84" s="307" t="e">
        <f t="shared" si="33"/>
        <v>#DIV/0!</v>
      </c>
      <c r="M84" s="540"/>
      <c r="O84" s="310"/>
    </row>
    <row r="85" spans="1:15" ht="15.95" customHeight="1">
      <c r="A85" s="532" t="s">
        <v>738</v>
      </c>
      <c r="B85" s="527" t="s">
        <v>552</v>
      </c>
      <c r="C85" s="528"/>
      <c r="D85" s="528"/>
      <c r="E85" s="529"/>
      <c r="F85" s="388">
        <f>COUNTIF('C'!$AJ:$AJ,F$12)</f>
        <v>0</v>
      </c>
      <c r="G85" s="389">
        <f>COUNTIF('C'!$AJ:$AJ,G$12)</f>
        <v>0</v>
      </c>
      <c r="H85" s="389">
        <f>COUNTIF('C'!$AJ:$AJ,H$12)</f>
        <v>0</v>
      </c>
      <c r="I85" s="389">
        <f>COUNTIF('C'!$AJ:$AJ,I$12)</f>
        <v>0</v>
      </c>
      <c r="J85" s="390">
        <f>COUNTIF('C'!$AJ:$AJ,J$12)</f>
        <v>0</v>
      </c>
      <c r="K85" s="388">
        <f>SUM(COUNTIFS('C'!$AJ:$AJ,{"9","0"}))</f>
        <v>0</v>
      </c>
      <c r="L85" s="391">
        <f>SUM($F85:$K85)</f>
        <v>0</v>
      </c>
      <c r="M85" s="539" t="e">
        <f>(F85*F$12+G85*G$12+H85*H$12+I85*I$12+J85)/SUM($F85:$J85)</f>
        <v>#DIV/0!</v>
      </c>
      <c r="O85" s="310"/>
    </row>
    <row r="86" spans="1:15" ht="14.25" customHeight="1">
      <c r="A86" s="533"/>
      <c r="B86" s="530"/>
      <c r="C86" s="530"/>
      <c r="D86" s="530"/>
      <c r="E86" s="531"/>
      <c r="F86" s="305" t="e">
        <f t="shared" ref="F86:L86" si="34">F85/SUM($F85:$K85)</f>
        <v>#DIV/0!</v>
      </c>
      <c r="G86" s="306" t="e">
        <f t="shared" si="34"/>
        <v>#DIV/0!</v>
      </c>
      <c r="H86" s="306" t="e">
        <f t="shared" si="34"/>
        <v>#DIV/0!</v>
      </c>
      <c r="I86" s="306" t="e">
        <f t="shared" si="34"/>
        <v>#DIV/0!</v>
      </c>
      <c r="J86" s="306" t="e">
        <f t="shared" si="34"/>
        <v>#DIV/0!</v>
      </c>
      <c r="K86" s="306" t="e">
        <f t="shared" si="34"/>
        <v>#DIV/0!</v>
      </c>
      <c r="L86" s="307" t="e">
        <f t="shared" si="34"/>
        <v>#DIV/0!</v>
      </c>
      <c r="M86" s="540"/>
      <c r="O86" s="310"/>
    </row>
    <row r="87" spans="1:15" ht="15.95" customHeight="1">
      <c r="A87" s="532" t="s">
        <v>739</v>
      </c>
      <c r="B87" s="527" t="s">
        <v>554</v>
      </c>
      <c r="C87" s="528"/>
      <c r="D87" s="528"/>
      <c r="E87" s="529"/>
      <c r="F87" s="388">
        <f>COUNTIF('C'!$AK:$AK,F$12)</f>
        <v>0</v>
      </c>
      <c r="G87" s="389">
        <f>COUNTIF('C'!$AK:$AK,G$12)</f>
        <v>0</v>
      </c>
      <c r="H87" s="389">
        <f>COUNTIF('C'!$AK:$AK,H$12)</f>
        <v>0</v>
      </c>
      <c r="I87" s="389">
        <f>COUNTIF('C'!$AK:$AK,I$12)</f>
        <v>0</v>
      </c>
      <c r="J87" s="390">
        <f>COUNTIF('C'!$AK:$AK,J$12)</f>
        <v>0</v>
      </c>
      <c r="K87" s="388">
        <f>SUM(COUNTIFS('C'!$AK:$AK,{"9","0"}))</f>
        <v>0</v>
      </c>
      <c r="L87" s="391">
        <f>SUM($F87:$K87)</f>
        <v>0</v>
      </c>
      <c r="M87" s="539" t="e">
        <f>(F87*F$12+G87*G$12+H87*H$12+I87*I$12+J87)/SUM($F87:$J87)</f>
        <v>#DIV/0!</v>
      </c>
      <c r="O87" s="310"/>
    </row>
    <row r="88" spans="1:15" ht="14.25" customHeight="1">
      <c r="A88" s="533"/>
      <c r="B88" s="530"/>
      <c r="C88" s="530"/>
      <c r="D88" s="530"/>
      <c r="E88" s="531"/>
      <c r="F88" s="305" t="e">
        <f t="shared" ref="F88:L88" si="35">F87/SUM($F87:$K87)</f>
        <v>#DIV/0!</v>
      </c>
      <c r="G88" s="306" t="e">
        <f t="shared" si="35"/>
        <v>#DIV/0!</v>
      </c>
      <c r="H88" s="306" t="e">
        <f t="shared" si="35"/>
        <v>#DIV/0!</v>
      </c>
      <c r="I88" s="306" t="e">
        <f t="shared" si="35"/>
        <v>#DIV/0!</v>
      </c>
      <c r="J88" s="306" t="e">
        <f t="shared" si="35"/>
        <v>#DIV/0!</v>
      </c>
      <c r="K88" s="306" t="e">
        <f t="shared" si="35"/>
        <v>#DIV/0!</v>
      </c>
      <c r="L88" s="307" t="e">
        <f t="shared" si="35"/>
        <v>#DIV/0!</v>
      </c>
      <c r="M88" s="540"/>
      <c r="O88" s="310"/>
    </row>
    <row r="89" spans="1:15" ht="15.95" customHeight="1">
      <c r="A89" s="532" t="s">
        <v>740</v>
      </c>
      <c r="B89" s="527" t="s">
        <v>556</v>
      </c>
      <c r="C89" s="528"/>
      <c r="D89" s="528"/>
      <c r="E89" s="529"/>
      <c r="F89" s="388">
        <f>COUNTIF('C'!$AL:$AL,F$12)</f>
        <v>0</v>
      </c>
      <c r="G89" s="389">
        <f>COUNTIF('C'!$AL:$AL,G$12)</f>
        <v>0</v>
      </c>
      <c r="H89" s="389">
        <f>COUNTIF('C'!$AL:$AL,H$12)</f>
        <v>0</v>
      </c>
      <c r="I89" s="389">
        <f>COUNTIF('C'!$AL:$AL,I$12)</f>
        <v>0</v>
      </c>
      <c r="J89" s="390">
        <f>COUNTIF('C'!$AL:$AL,J$12)</f>
        <v>0</v>
      </c>
      <c r="K89" s="388">
        <f>SUM(COUNTIFS('C'!$AL:$AL,{"9","0"}))</f>
        <v>0</v>
      </c>
      <c r="L89" s="391">
        <f>SUM($F89:$K89)</f>
        <v>0</v>
      </c>
      <c r="M89" s="539" t="e">
        <f>(F89*F$12+G89*G$12+H89*H$12+I89*I$12+J89)/SUM($F89:$J89)</f>
        <v>#DIV/0!</v>
      </c>
      <c r="O89" s="310"/>
    </row>
    <row r="90" spans="1:15" ht="14.25" customHeight="1">
      <c r="A90" s="533"/>
      <c r="B90" s="530"/>
      <c r="C90" s="530"/>
      <c r="D90" s="530"/>
      <c r="E90" s="531"/>
      <c r="F90" s="305" t="e">
        <f t="shared" ref="F90:L90" si="36">F89/SUM($F89:$K89)</f>
        <v>#DIV/0!</v>
      </c>
      <c r="G90" s="306" t="e">
        <f t="shared" si="36"/>
        <v>#DIV/0!</v>
      </c>
      <c r="H90" s="306" t="e">
        <f t="shared" si="36"/>
        <v>#DIV/0!</v>
      </c>
      <c r="I90" s="306" t="e">
        <f t="shared" si="36"/>
        <v>#DIV/0!</v>
      </c>
      <c r="J90" s="306" t="e">
        <f t="shared" si="36"/>
        <v>#DIV/0!</v>
      </c>
      <c r="K90" s="306" t="e">
        <f t="shared" si="36"/>
        <v>#DIV/0!</v>
      </c>
      <c r="L90" s="307" t="e">
        <f t="shared" si="36"/>
        <v>#DIV/0!</v>
      </c>
      <c r="M90" s="540"/>
      <c r="O90" s="310"/>
    </row>
    <row r="91" spans="1:15" ht="15.95" customHeight="1">
      <c r="A91" s="532" t="s">
        <v>741</v>
      </c>
      <c r="B91" s="527" t="s">
        <v>558</v>
      </c>
      <c r="C91" s="528"/>
      <c r="D91" s="528"/>
      <c r="E91" s="529"/>
      <c r="F91" s="388">
        <f>COUNTIF('C'!$AM:$AM,F$12)</f>
        <v>0</v>
      </c>
      <c r="G91" s="389">
        <f>COUNTIF('C'!$AM:$AM,G$12)</f>
        <v>0</v>
      </c>
      <c r="H91" s="389">
        <f>COUNTIF('C'!$AM:$AM,H$12)</f>
        <v>0</v>
      </c>
      <c r="I91" s="389">
        <f>COUNTIF('C'!$AM:$AM,I$12)</f>
        <v>0</v>
      </c>
      <c r="J91" s="390">
        <f>COUNTIF('C'!$AM:$AM,J$12)</f>
        <v>0</v>
      </c>
      <c r="K91" s="388">
        <f>SUM(COUNTIFS('C'!$AM:$AM,{"9","0"}))</f>
        <v>0</v>
      </c>
      <c r="L91" s="391">
        <f>SUM($F91:$K91)</f>
        <v>0</v>
      </c>
      <c r="M91" s="539" t="e">
        <f>(F91*F$12+G91*G$12+H91*H$12+I91*I$12+J91)/SUM($F91:$J91)</f>
        <v>#DIV/0!</v>
      </c>
      <c r="O91" s="310"/>
    </row>
    <row r="92" spans="1:15" ht="14.25" customHeight="1">
      <c r="A92" s="533"/>
      <c r="B92" s="530"/>
      <c r="C92" s="530"/>
      <c r="D92" s="530"/>
      <c r="E92" s="531"/>
      <c r="F92" s="305" t="e">
        <f t="shared" ref="F92:L92" si="37">F91/SUM($F91:$K91)</f>
        <v>#DIV/0!</v>
      </c>
      <c r="G92" s="306" t="e">
        <f t="shared" si="37"/>
        <v>#DIV/0!</v>
      </c>
      <c r="H92" s="306" t="e">
        <f t="shared" si="37"/>
        <v>#DIV/0!</v>
      </c>
      <c r="I92" s="306" t="e">
        <f t="shared" si="37"/>
        <v>#DIV/0!</v>
      </c>
      <c r="J92" s="306" t="e">
        <f t="shared" si="37"/>
        <v>#DIV/0!</v>
      </c>
      <c r="K92" s="306" t="e">
        <f t="shared" si="37"/>
        <v>#DIV/0!</v>
      </c>
      <c r="L92" s="307" t="e">
        <f t="shared" si="37"/>
        <v>#DIV/0!</v>
      </c>
      <c r="M92" s="540"/>
      <c r="O92" s="310"/>
    </row>
    <row r="93" spans="1:15" ht="15.95" customHeight="1">
      <c r="A93" s="532" t="s">
        <v>742</v>
      </c>
      <c r="B93" s="527" t="s">
        <v>561</v>
      </c>
      <c r="C93" s="528"/>
      <c r="D93" s="528"/>
      <c r="E93" s="529"/>
      <c r="F93" s="388">
        <f>COUNTIF('C'!$AN:$AN,F$12)</f>
        <v>0</v>
      </c>
      <c r="G93" s="389">
        <f>COUNTIF('C'!$AN:$AN,G$12)</f>
        <v>0</v>
      </c>
      <c r="H93" s="389">
        <f>COUNTIF('C'!$AN:$AN,H$12)</f>
        <v>0</v>
      </c>
      <c r="I93" s="389">
        <f>COUNTIF('C'!$AN:$AN,I$12)</f>
        <v>0</v>
      </c>
      <c r="J93" s="390">
        <f>COUNTIF('C'!$AN:$AN,J$12)</f>
        <v>0</v>
      </c>
      <c r="K93" s="388">
        <f>SUM(COUNTIFS('C'!$AN:$AN,{"9","0"}))</f>
        <v>0</v>
      </c>
      <c r="L93" s="391">
        <f>SUM($F93:$K93)</f>
        <v>0</v>
      </c>
      <c r="M93" s="539" t="e">
        <f>(F93*F$12+G93*G$12+H93*H$12+I93*I$12+J93)/SUM($F93:$J93)</f>
        <v>#DIV/0!</v>
      </c>
      <c r="O93" s="310"/>
    </row>
    <row r="94" spans="1:15" ht="14.25" customHeight="1">
      <c r="A94" s="533"/>
      <c r="B94" s="530"/>
      <c r="C94" s="530"/>
      <c r="D94" s="530"/>
      <c r="E94" s="531"/>
      <c r="F94" s="305" t="e">
        <f t="shared" ref="F94:L94" si="38">F93/SUM($F93:$K93)</f>
        <v>#DIV/0!</v>
      </c>
      <c r="G94" s="306" t="e">
        <f t="shared" si="38"/>
        <v>#DIV/0!</v>
      </c>
      <c r="H94" s="306" t="e">
        <f t="shared" si="38"/>
        <v>#DIV/0!</v>
      </c>
      <c r="I94" s="306" t="e">
        <f t="shared" si="38"/>
        <v>#DIV/0!</v>
      </c>
      <c r="J94" s="306" t="e">
        <f t="shared" si="38"/>
        <v>#DIV/0!</v>
      </c>
      <c r="K94" s="306" t="e">
        <f t="shared" si="38"/>
        <v>#DIV/0!</v>
      </c>
      <c r="L94" s="307" t="e">
        <f t="shared" si="38"/>
        <v>#DIV/0!</v>
      </c>
      <c r="M94" s="540"/>
      <c r="O94" s="310"/>
    </row>
    <row r="95" spans="1:15" ht="15.95" customHeight="1">
      <c r="A95" s="532" t="s">
        <v>743</v>
      </c>
      <c r="B95" s="527" t="s">
        <v>563</v>
      </c>
      <c r="C95" s="528"/>
      <c r="D95" s="528"/>
      <c r="E95" s="529"/>
      <c r="F95" s="388">
        <f>COUNTIF('C'!$AO:$AO,F$12)</f>
        <v>0</v>
      </c>
      <c r="G95" s="389">
        <f>COUNTIF('C'!$AO:$AO,G$12)</f>
        <v>0</v>
      </c>
      <c r="H95" s="389">
        <f>COUNTIF('C'!$AO:$AO,H$12)</f>
        <v>0</v>
      </c>
      <c r="I95" s="389">
        <f>COUNTIF('C'!$AO:$AO,I$12)</f>
        <v>0</v>
      </c>
      <c r="J95" s="390">
        <f>COUNTIF('C'!$AO:$AO,J$12)</f>
        <v>0</v>
      </c>
      <c r="K95" s="388">
        <f>SUM(COUNTIFS('C'!$AO:$AO,{"9","0"}))</f>
        <v>0</v>
      </c>
      <c r="L95" s="391">
        <f>SUM($F95:$K95)</f>
        <v>0</v>
      </c>
      <c r="M95" s="539" t="e">
        <f>(F95*F$12+G95*G$12+H95*H$12+I95*I$12+J95)/SUM($F95:$J95)</f>
        <v>#DIV/0!</v>
      </c>
      <c r="O95" s="310"/>
    </row>
    <row r="96" spans="1:15" ht="14.25" customHeight="1">
      <c r="A96" s="533"/>
      <c r="B96" s="530"/>
      <c r="C96" s="530"/>
      <c r="D96" s="530"/>
      <c r="E96" s="531"/>
      <c r="F96" s="305" t="e">
        <f t="shared" ref="F96:L96" si="39">F95/SUM($F95:$K95)</f>
        <v>#DIV/0!</v>
      </c>
      <c r="G96" s="306" t="e">
        <f t="shared" si="39"/>
        <v>#DIV/0!</v>
      </c>
      <c r="H96" s="306" t="e">
        <f t="shared" si="39"/>
        <v>#DIV/0!</v>
      </c>
      <c r="I96" s="306" t="e">
        <f t="shared" si="39"/>
        <v>#DIV/0!</v>
      </c>
      <c r="J96" s="306" t="e">
        <f t="shared" si="39"/>
        <v>#DIV/0!</v>
      </c>
      <c r="K96" s="306" t="e">
        <f t="shared" si="39"/>
        <v>#DIV/0!</v>
      </c>
      <c r="L96" s="307" t="e">
        <f t="shared" si="39"/>
        <v>#DIV/0!</v>
      </c>
      <c r="M96" s="540"/>
      <c r="O96" s="310"/>
    </row>
    <row r="97" spans="1:15" ht="15.95" customHeight="1">
      <c r="A97" s="532" t="s">
        <v>744</v>
      </c>
      <c r="B97" s="527" t="s">
        <v>565</v>
      </c>
      <c r="C97" s="528"/>
      <c r="D97" s="528"/>
      <c r="E97" s="529"/>
      <c r="F97" s="388">
        <f>COUNTIF('C'!$AP:$AP,F$12)</f>
        <v>0</v>
      </c>
      <c r="G97" s="389">
        <f>COUNTIF('C'!$AP:$AP,G$12)</f>
        <v>0</v>
      </c>
      <c r="H97" s="389">
        <f>COUNTIF('C'!$AP:$AP,H$12)</f>
        <v>0</v>
      </c>
      <c r="I97" s="389">
        <f>COUNTIF('C'!$AP:$AP,I$12)</f>
        <v>0</v>
      </c>
      <c r="J97" s="390">
        <f>COUNTIF('C'!$AP:$AP,J$12)</f>
        <v>0</v>
      </c>
      <c r="K97" s="388">
        <f>SUM(COUNTIFS('C'!$AP:$AP,{"9","0"}))</f>
        <v>0</v>
      </c>
      <c r="L97" s="391">
        <f>SUM($F97:$K97)</f>
        <v>0</v>
      </c>
      <c r="M97" s="539" t="e">
        <f>(F97*F$12+G97*G$12+H97*H$12+I97*I$12+J97)/SUM($F97:$J97)</f>
        <v>#DIV/0!</v>
      </c>
      <c r="O97" s="310"/>
    </row>
    <row r="98" spans="1:15" ht="14.25" customHeight="1">
      <c r="A98" s="533"/>
      <c r="B98" s="530"/>
      <c r="C98" s="530"/>
      <c r="D98" s="530"/>
      <c r="E98" s="531"/>
      <c r="F98" s="305" t="e">
        <f t="shared" ref="F98:L98" si="40">F97/SUM($F97:$K97)</f>
        <v>#DIV/0!</v>
      </c>
      <c r="G98" s="306" t="e">
        <f t="shared" si="40"/>
        <v>#DIV/0!</v>
      </c>
      <c r="H98" s="306" t="e">
        <f t="shared" si="40"/>
        <v>#DIV/0!</v>
      </c>
      <c r="I98" s="306" t="e">
        <f t="shared" si="40"/>
        <v>#DIV/0!</v>
      </c>
      <c r="J98" s="306" t="e">
        <f t="shared" si="40"/>
        <v>#DIV/0!</v>
      </c>
      <c r="K98" s="306" t="e">
        <f t="shared" si="40"/>
        <v>#DIV/0!</v>
      </c>
      <c r="L98" s="307" t="e">
        <f t="shared" si="40"/>
        <v>#DIV/0!</v>
      </c>
      <c r="M98" s="540"/>
      <c r="O98" s="310"/>
    </row>
    <row r="99" spans="1:15" ht="15.95" customHeight="1">
      <c r="A99" s="532" t="s">
        <v>745</v>
      </c>
      <c r="B99" s="527" t="s">
        <v>567</v>
      </c>
      <c r="C99" s="528"/>
      <c r="D99" s="528"/>
      <c r="E99" s="529"/>
      <c r="F99" s="388">
        <f>COUNTIF('C'!$AQ:$AQ,F$12)</f>
        <v>0</v>
      </c>
      <c r="G99" s="389">
        <f>COUNTIF('C'!$AQ:$AQ,G$12)</f>
        <v>0</v>
      </c>
      <c r="H99" s="389">
        <f>COUNTIF('C'!$AQ:$AQ,H$12)</f>
        <v>0</v>
      </c>
      <c r="I99" s="389">
        <f>COUNTIF('C'!$AQ:$AQ,I$12)</f>
        <v>0</v>
      </c>
      <c r="J99" s="390">
        <f>COUNTIF('C'!$AQ:$AQ,J$12)</f>
        <v>0</v>
      </c>
      <c r="K99" s="388">
        <f>SUM(COUNTIFS('C'!$AQ:$AQ,{"9","0"}))</f>
        <v>0</v>
      </c>
      <c r="L99" s="391">
        <f>SUM($F99:$K99)</f>
        <v>0</v>
      </c>
      <c r="M99" s="539" t="e">
        <f>(F99*F$12+G99*G$12+H99*H$12+I99*I$12+J99)/SUM($F99:$J99)</f>
        <v>#DIV/0!</v>
      </c>
      <c r="O99" s="310"/>
    </row>
    <row r="100" spans="1:15" ht="14.25" customHeight="1">
      <c r="A100" s="533"/>
      <c r="B100" s="530"/>
      <c r="C100" s="530"/>
      <c r="D100" s="530"/>
      <c r="E100" s="531"/>
      <c r="F100" s="305" t="e">
        <f t="shared" ref="F100:L100" si="41">F99/SUM($F99:$K99)</f>
        <v>#DIV/0!</v>
      </c>
      <c r="G100" s="306" t="e">
        <f t="shared" si="41"/>
        <v>#DIV/0!</v>
      </c>
      <c r="H100" s="306" t="e">
        <f t="shared" si="41"/>
        <v>#DIV/0!</v>
      </c>
      <c r="I100" s="306" t="e">
        <f t="shared" si="41"/>
        <v>#DIV/0!</v>
      </c>
      <c r="J100" s="306" t="e">
        <f t="shared" si="41"/>
        <v>#DIV/0!</v>
      </c>
      <c r="K100" s="306" t="e">
        <f t="shared" si="41"/>
        <v>#DIV/0!</v>
      </c>
      <c r="L100" s="307" t="e">
        <f t="shared" si="41"/>
        <v>#DIV/0!</v>
      </c>
      <c r="M100" s="540"/>
      <c r="O100" s="310"/>
    </row>
    <row r="101" spans="1:15" ht="15.95" customHeight="1">
      <c r="A101" s="532" t="s">
        <v>746</v>
      </c>
      <c r="B101" s="527" t="s">
        <v>569</v>
      </c>
      <c r="C101" s="528"/>
      <c r="D101" s="528"/>
      <c r="E101" s="529"/>
      <c r="F101" s="388">
        <f>COUNTIF('C'!$AR:$AR,F$12)</f>
        <v>0</v>
      </c>
      <c r="G101" s="389">
        <f>COUNTIF('C'!$AR:$AR,G$12)</f>
        <v>0</v>
      </c>
      <c r="H101" s="389">
        <f>COUNTIF('C'!$AR:$AR,H$12)</f>
        <v>0</v>
      </c>
      <c r="I101" s="389">
        <f>COUNTIF('C'!$AR:$AR,I$12)</f>
        <v>0</v>
      </c>
      <c r="J101" s="390">
        <f>COUNTIF('C'!$AR:$AR,J$12)</f>
        <v>0</v>
      </c>
      <c r="K101" s="388">
        <f>SUM(COUNTIFS('C'!$AR:$AR,{"9","0"}))</f>
        <v>0</v>
      </c>
      <c r="L101" s="391">
        <f>SUM($F101:$K101)</f>
        <v>0</v>
      </c>
      <c r="M101" s="539" t="e">
        <f>(F101*F$12+G101*G$12+H101*H$12+I101*I$12+J101)/SUM($F101:$J101)</f>
        <v>#DIV/0!</v>
      </c>
      <c r="O101" s="310"/>
    </row>
    <row r="102" spans="1:15" ht="14.25" customHeight="1">
      <c r="A102" s="533"/>
      <c r="B102" s="530"/>
      <c r="C102" s="530"/>
      <c r="D102" s="530"/>
      <c r="E102" s="531"/>
      <c r="F102" s="305" t="e">
        <f t="shared" ref="F102:L102" si="42">F101/SUM($F101:$K101)</f>
        <v>#DIV/0!</v>
      </c>
      <c r="G102" s="306" t="e">
        <f t="shared" si="42"/>
        <v>#DIV/0!</v>
      </c>
      <c r="H102" s="306" t="e">
        <f t="shared" si="42"/>
        <v>#DIV/0!</v>
      </c>
      <c r="I102" s="306" t="e">
        <f t="shared" si="42"/>
        <v>#DIV/0!</v>
      </c>
      <c r="J102" s="306" t="e">
        <f t="shared" si="42"/>
        <v>#DIV/0!</v>
      </c>
      <c r="K102" s="306" t="e">
        <f t="shared" si="42"/>
        <v>#DIV/0!</v>
      </c>
      <c r="L102" s="307" t="e">
        <f t="shared" si="42"/>
        <v>#DIV/0!</v>
      </c>
      <c r="M102" s="540"/>
      <c r="O102" s="310"/>
    </row>
    <row r="103" spans="1:15" ht="15.95" customHeight="1">
      <c r="A103" s="532" t="s">
        <v>747</v>
      </c>
      <c r="B103" s="527" t="s">
        <v>571</v>
      </c>
      <c r="C103" s="528"/>
      <c r="D103" s="528"/>
      <c r="E103" s="529"/>
      <c r="F103" s="388">
        <f>COUNTIF('C'!$AS:$AS,F$12)</f>
        <v>0</v>
      </c>
      <c r="G103" s="389">
        <f>COUNTIF('C'!$AS:$AS,G$12)</f>
        <v>0</v>
      </c>
      <c r="H103" s="389">
        <f>COUNTIF('C'!$AS:$AS,H$12)</f>
        <v>0</v>
      </c>
      <c r="I103" s="389">
        <f>COUNTIF('C'!$AS:$AS,I$12)</f>
        <v>0</v>
      </c>
      <c r="J103" s="390">
        <f>COUNTIF('C'!$AS:$AS,J$12)</f>
        <v>0</v>
      </c>
      <c r="K103" s="388">
        <f>SUM(COUNTIFS('C'!$AS:$AS,{"9","0"}))</f>
        <v>0</v>
      </c>
      <c r="L103" s="391">
        <f>SUM($F103:$K103)</f>
        <v>0</v>
      </c>
      <c r="M103" s="539" t="e">
        <f>(F103*F$12+G103*G$12+H103*H$12+I103*I$12+J103)/SUM($F103:$J103)</f>
        <v>#DIV/0!</v>
      </c>
      <c r="O103" s="310"/>
    </row>
    <row r="104" spans="1:15" ht="14.25" customHeight="1">
      <c r="A104" s="533"/>
      <c r="B104" s="530"/>
      <c r="C104" s="530"/>
      <c r="D104" s="530"/>
      <c r="E104" s="531"/>
      <c r="F104" s="305" t="e">
        <f t="shared" ref="F104:L104" si="43">F103/SUM($F103:$K103)</f>
        <v>#DIV/0!</v>
      </c>
      <c r="G104" s="306" t="e">
        <f t="shared" si="43"/>
        <v>#DIV/0!</v>
      </c>
      <c r="H104" s="306" t="e">
        <f t="shared" si="43"/>
        <v>#DIV/0!</v>
      </c>
      <c r="I104" s="306" t="e">
        <f t="shared" si="43"/>
        <v>#DIV/0!</v>
      </c>
      <c r="J104" s="306" t="e">
        <f t="shared" si="43"/>
        <v>#DIV/0!</v>
      </c>
      <c r="K104" s="306" t="e">
        <f t="shared" si="43"/>
        <v>#DIV/0!</v>
      </c>
      <c r="L104" s="307" t="e">
        <f t="shared" si="43"/>
        <v>#DIV/0!</v>
      </c>
      <c r="M104" s="540"/>
      <c r="O104" s="310"/>
    </row>
    <row r="105" spans="1:15" ht="15.95" customHeight="1">
      <c r="A105" s="532" t="s">
        <v>748</v>
      </c>
      <c r="B105" s="527" t="s">
        <v>573</v>
      </c>
      <c r="C105" s="528"/>
      <c r="D105" s="528"/>
      <c r="E105" s="529"/>
      <c r="F105" s="388">
        <f>COUNTIF('C'!$AT:$AT,F$12)</f>
        <v>0</v>
      </c>
      <c r="G105" s="389">
        <f>COUNTIF('C'!$AT:$AT,G$12)</f>
        <v>0</v>
      </c>
      <c r="H105" s="389">
        <f>COUNTIF('C'!$AT:$AT,H$12)</f>
        <v>0</v>
      </c>
      <c r="I105" s="389">
        <f>COUNTIF('C'!$AT:$AT,I$12)</f>
        <v>0</v>
      </c>
      <c r="J105" s="390">
        <f>COUNTIF('C'!$AT:$AT,J$12)</f>
        <v>0</v>
      </c>
      <c r="K105" s="388">
        <f>SUM(COUNTIFS('C'!$AT:$AT,{"9","0"}))</f>
        <v>0</v>
      </c>
      <c r="L105" s="391">
        <f>SUM($F105:$K105)</f>
        <v>0</v>
      </c>
      <c r="M105" s="539" t="e">
        <f>(F105*F$12+G105*G$12+H105*H$12+I105*I$12+J105)/SUM($F105:$J105)</f>
        <v>#DIV/0!</v>
      </c>
      <c r="O105" s="310"/>
    </row>
    <row r="106" spans="1:15" ht="14.25" customHeight="1">
      <c r="A106" s="533"/>
      <c r="B106" s="530"/>
      <c r="C106" s="530"/>
      <c r="D106" s="530"/>
      <c r="E106" s="531"/>
      <c r="F106" s="305" t="e">
        <f t="shared" ref="F106:L106" si="44">F105/SUM($F105:$K105)</f>
        <v>#DIV/0!</v>
      </c>
      <c r="G106" s="306" t="e">
        <f t="shared" si="44"/>
        <v>#DIV/0!</v>
      </c>
      <c r="H106" s="306" t="e">
        <f t="shared" si="44"/>
        <v>#DIV/0!</v>
      </c>
      <c r="I106" s="306" t="e">
        <f t="shared" si="44"/>
        <v>#DIV/0!</v>
      </c>
      <c r="J106" s="306" t="e">
        <f t="shared" si="44"/>
        <v>#DIV/0!</v>
      </c>
      <c r="K106" s="306" t="e">
        <f t="shared" si="44"/>
        <v>#DIV/0!</v>
      </c>
      <c r="L106" s="307" t="e">
        <f t="shared" si="44"/>
        <v>#DIV/0!</v>
      </c>
      <c r="M106" s="540"/>
      <c r="O106" s="310"/>
    </row>
    <row r="107" spans="1:15" ht="15.95" customHeight="1">
      <c r="A107" s="532" t="s">
        <v>749</v>
      </c>
      <c r="B107" s="527" t="s">
        <v>575</v>
      </c>
      <c r="C107" s="528"/>
      <c r="D107" s="528"/>
      <c r="E107" s="529"/>
      <c r="F107" s="388">
        <f>COUNTIF('C'!$AU:$AU,F$12)</f>
        <v>0</v>
      </c>
      <c r="G107" s="389">
        <f>COUNTIF('C'!$AU:$AU,G$12)</f>
        <v>0</v>
      </c>
      <c r="H107" s="389">
        <f>COUNTIF('C'!$AU:$AU,H$12)</f>
        <v>0</v>
      </c>
      <c r="I107" s="389">
        <f>COUNTIF('C'!$AU:$AU,I$12)</f>
        <v>0</v>
      </c>
      <c r="J107" s="390">
        <f>COUNTIF('C'!$AU:$AU,J$12)</f>
        <v>0</v>
      </c>
      <c r="K107" s="388">
        <f>SUM(COUNTIFS('C'!$AU:$AU,{"9","0"}))</f>
        <v>0</v>
      </c>
      <c r="L107" s="391">
        <f>SUM($F107:$K107)</f>
        <v>0</v>
      </c>
      <c r="M107" s="539" t="e">
        <f>(F107*F$12+G107*G$12+H107*H$12+I107*I$12+J107)/SUM($F107:$J107)</f>
        <v>#DIV/0!</v>
      </c>
      <c r="O107" s="310"/>
    </row>
    <row r="108" spans="1:15" ht="14.25" customHeight="1">
      <c r="A108" s="533"/>
      <c r="B108" s="530"/>
      <c r="C108" s="530"/>
      <c r="D108" s="530"/>
      <c r="E108" s="531"/>
      <c r="F108" s="305" t="e">
        <f t="shared" ref="F108:L108" si="45">F107/SUM($F107:$K107)</f>
        <v>#DIV/0!</v>
      </c>
      <c r="G108" s="306" t="e">
        <f t="shared" si="45"/>
        <v>#DIV/0!</v>
      </c>
      <c r="H108" s="306" t="e">
        <f t="shared" si="45"/>
        <v>#DIV/0!</v>
      </c>
      <c r="I108" s="306" t="e">
        <f t="shared" si="45"/>
        <v>#DIV/0!</v>
      </c>
      <c r="J108" s="306" t="e">
        <f t="shared" si="45"/>
        <v>#DIV/0!</v>
      </c>
      <c r="K108" s="306" t="e">
        <f t="shared" si="45"/>
        <v>#DIV/0!</v>
      </c>
      <c r="L108" s="307" t="e">
        <f t="shared" si="45"/>
        <v>#DIV/0!</v>
      </c>
      <c r="M108" s="540"/>
      <c r="O108" s="310"/>
    </row>
    <row r="109" spans="1:15" ht="15.95" customHeight="1">
      <c r="A109" s="532" t="s">
        <v>750</v>
      </c>
      <c r="B109" s="527" t="s">
        <v>577</v>
      </c>
      <c r="C109" s="528"/>
      <c r="D109" s="528"/>
      <c r="E109" s="529"/>
      <c r="F109" s="388">
        <f>COUNTIF('C'!$AV:$AV,F$12)</f>
        <v>0</v>
      </c>
      <c r="G109" s="389">
        <f>COUNTIF('C'!$AV:$AV,G$12)</f>
        <v>0</v>
      </c>
      <c r="H109" s="389">
        <f>COUNTIF('C'!$AV:$AV,H$12)</f>
        <v>0</v>
      </c>
      <c r="I109" s="389">
        <f>COUNTIF('C'!$AV:$AV,I$12)</f>
        <v>0</v>
      </c>
      <c r="J109" s="390">
        <f>COUNTIF('C'!$AV:$AV,J$12)</f>
        <v>0</v>
      </c>
      <c r="K109" s="388">
        <f>SUM(COUNTIFS('C'!$AV:$AV,{"9","0"}))</f>
        <v>0</v>
      </c>
      <c r="L109" s="391">
        <f>SUM($F109:$K109)</f>
        <v>0</v>
      </c>
      <c r="M109" s="539" t="e">
        <f>(F109*F$12+G109*G$12+H109*H$12+I109*I$12+J109)/SUM($F109:$J109)</f>
        <v>#DIV/0!</v>
      </c>
      <c r="O109" s="310"/>
    </row>
    <row r="110" spans="1:15" ht="14.25" customHeight="1">
      <c r="A110" s="533"/>
      <c r="B110" s="530"/>
      <c r="C110" s="530"/>
      <c r="D110" s="530"/>
      <c r="E110" s="531"/>
      <c r="F110" s="305" t="e">
        <f t="shared" ref="F110:L110" si="46">F109/SUM($F109:$K109)</f>
        <v>#DIV/0!</v>
      </c>
      <c r="G110" s="306" t="e">
        <f t="shared" si="46"/>
        <v>#DIV/0!</v>
      </c>
      <c r="H110" s="306" t="e">
        <f t="shared" si="46"/>
        <v>#DIV/0!</v>
      </c>
      <c r="I110" s="306" t="e">
        <f t="shared" si="46"/>
        <v>#DIV/0!</v>
      </c>
      <c r="J110" s="306" t="e">
        <f t="shared" si="46"/>
        <v>#DIV/0!</v>
      </c>
      <c r="K110" s="306" t="e">
        <f t="shared" si="46"/>
        <v>#DIV/0!</v>
      </c>
      <c r="L110" s="307" t="e">
        <f t="shared" si="46"/>
        <v>#DIV/0!</v>
      </c>
      <c r="M110" s="540"/>
      <c r="O110" s="310"/>
    </row>
    <row r="111" spans="1:15" ht="15.95" customHeight="1">
      <c r="A111" s="532" t="s">
        <v>751</v>
      </c>
      <c r="B111" s="527" t="s">
        <v>579</v>
      </c>
      <c r="C111" s="528"/>
      <c r="D111" s="528"/>
      <c r="E111" s="529"/>
      <c r="F111" s="388">
        <f>COUNTIF('C'!$AW:$AW,F$12)</f>
        <v>0</v>
      </c>
      <c r="G111" s="389">
        <f>COUNTIF('C'!$AW:$AW,G$12)</f>
        <v>0</v>
      </c>
      <c r="H111" s="389">
        <f>COUNTIF('C'!$AW:$AW,H$12)</f>
        <v>0</v>
      </c>
      <c r="I111" s="389">
        <f>COUNTIF('C'!$AW:$AW,I$12)</f>
        <v>0</v>
      </c>
      <c r="J111" s="390">
        <f>COUNTIF('C'!$AW:$AW,J$12)</f>
        <v>0</v>
      </c>
      <c r="K111" s="388">
        <f>SUM(COUNTIFS('C'!$AW:$AW,{"9","0"}))</f>
        <v>0</v>
      </c>
      <c r="L111" s="391">
        <f>SUM($F111:$K111)</f>
        <v>0</v>
      </c>
      <c r="M111" s="539" t="e">
        <f>(F111*F$12+G111*G$12+H111*H$12+I111*I$12+J111)/SUM($F111:$J111)</f>
        <v>#DIV/0!</v>
      </c>
      <c r="O111" s="310"/>
    </row>
    <row r="112" spans="1:15" ht="14.25" customHeight="1">
      <c r="A112" s="533"/>
      <c r="B112" s="530"/>
      <c r="C112" s="530"/>
      <c r="D112" s="530"/>
      <c r="E112" s="531"/>
      <c r="F112" s="305" t="e">
        <f t="shared" ref="F112:L112" si="47">F111/SUM($F111:$K111)</f>
        <v>#DIV/0!</v>
      </c>
      <c r="G112" s="306" t="e">
        <f t="shared" si="47"/>
        <v>#DIV/0!</v>
      </c>
      <c r="H112" s="306" t="e">
        <f t="shared" si="47"/>
        <v>#DIV/0!</v>
      </c>
      <c r="I112" s="306" t="e">
        <f t="shared" si="47"/>
        <v>#DIV/0!</v>
      </c>
      <c r="J112" s="306" t="e">
        <f t="shared" si="47"/>
        <v>#DIV/0!</v>
      </c>
      <c r="K112" s="306" t="e">
        <f t="shared" si="47"/>
        <v>#DIV/0!</v>
      </c>
      <c r="L112" s="307" t="e">
        <f t="shared" si="47"/>
        <v>#DIV/0!</v>
      </c>
      <c r="M112" s="540"/>
      <c r="O112" s="310"/>
    </row>
    <row r="113" spans="1:15" ht="15.95" customHeight="1">
      <c r="A113" s="532" t="s">
        <v>752</v>
      </c>
      <c r="B113" s="527" t="s">
        <v>581</v>
      </c>
      <c r="C113" s="528"/>
      <c r="D113" s="528"/>
      <c r="E113" s="529"/>
      <c r="F113" s="388">
        <f>COUNTIF('C'!$AX:$AX,F$12)</f>
        <v>0</v>
      </c>
      <c r="G113" s="389">
        <f>COUNTIF('C'!$AX:$AX,G$12)</f>
        <v>0</v>
      </c>
      <c r="H113" s="389">
        <f>COUNTIF('C'!$AX:$AX,H$12)</f>
        <v>0</v>
      </c>
      <c r="I113" s="389">
        <f>COUNTIF('C'!$AX:$AX,I$12)</f>
        <v>0</v>
      </c>
      <c r="J113" s="390">
        <f>COUNTIF('C'!$AX:$AX,J$12)</f>
        <v>0</v>
      </c>
      <c r="K113" s="388">
        <f>SUM(COUNTIFS('C'!$AX:$AX,{"9","0"}))</f>
        <v>0</v>
      </c>
      <c r="L113" s="391">
        <f>SUM($F113:$K113)</f>
        <v>0</v>
      </c>
      <c r="M113" s="539" t="e">
        <f>(F113*F$12+G113*G$12+H113*H$12+I113*I$12+J113)/SUM($F113:$J113)</f>
        <v>#DIV/0!</v>
      </c>
      <c r="O113" s="310"/>
    </row>
    <row r="114" spans="1:15" ht="14.25" customHeight="1">
      <c r="A114" s="533"/>
      <c r="B114" s="530"/>
      <c r="C114" s="530"/>
      <c r="D114" s="530"/>
      <c r="E114" s="531"/>
      <c r="F114" s="305" t="e">
        <f t="shared" ref="F114:L114" si="48">F113/SUM($F113:$K113)</f>
        <v>#DIV/0!</v>
      </c>
      <c r="G114" s="306" t="e">
        <f t="shared" si="48"/>
        <v>#DIV/0!</v>
      </c>
      <c r="H114" s="306" t="e">
        <f t="shared" si="48"/>
        <v>#DIV/0!</v>
      </c>
      <c r="I114" s="306" t="e">
        <f t="shared" si="48"/>
        <v>#DIV/0!</v>
      </c>
      <c r="J114" s="306" t="e">
        <f t="shared" si="48"/>
        <v>#DIV/0!</v>
      </c>
      <c r="K114" s="306" t="e">
        <f t="shared" si="48"/>
        <v>#DIV/0!</v>
      </c>
      <c r="L114" s="307" t="e">
        <f t="shared" si="48"/>
        <v>#DIV/0!</v>
      </c>
      <c r="M114" s="540"/>
      <c r="O114" s="310"/>
    </row>
    <row r="115" spans="1:15" ht="15.95" customHeight="1">
      <c r="A115" s="532" t="s">
        <v>753</v>
      </c>
      <c r="B115" s="527" t="s">
        <v>583</v>
      </c>
      <c r="C115" s="528"/>
      <c r="D115" s="528"/>
      <c r="E115" s="529"/>
      <c r="F115" s="388">
        <f>COUNTIF('C'!$AY:$AY,F$12)</f>
        <v>0</v>
      </c>
      <c r="G115" s="389">
        <f>COUNTIF('C'!$AY:$AY,G$12)</f>
        <v>0</v>
      </c>
      <c r="H115" s="389">
        <f>COUNTIF('C'!$AY:$AY,H$12)</f>
        <v>0</v>
      </c>
      <c r="I115" s="389">
        <f>COUNTIF('C'!$AY:$AY,I$12)</f>
        <v>0</v>
      </c>
      <c r="J115" s="390">
        <f>COUNTIF('C'!$AY:$AY,J$12)</f>
        <v>0</v>
      </c>
      <c r="K115" s="388">
        <f>SUM(COUNTIFS('C'!$AY:$AY,{"9","0"}))</f>
        <v>0</v>
      </c>
      <c r="L115" s="391">
        <f>SUM($F115:$K115)</f>
        <v>0</v>
      </c>
      <c r="M115" s="539" t="e">
        <f>(F115*F$12+G115*G$12+H115*H$12+I115*I$12+J115)/SUM($F115:$J115)</f>
        <v>#DIV/0!</v>
      </c>
      <c r="O115" s="310"/>
    </row>
    <row r="116" spans="1:15" ht="14.25" customHeight="1">
      <c r="A116" s="533"/>
      <c r="B116" s="530"/>
      <c r="C116" s="530"/>
      <c r="D116" s="530"/>
      <c r="E116" s="531"/>
      <c r="F116" s="305" t="e">
        <f t="shared" ref="F116:L116" si="49">F115/SUM($F115:$K115)</f>
        <v>#DIV/0!</v>
      </c>
      <c r="G116" s="306" t="e">
        <f t="shared" si="49"/>
        <v>#DIV/0!</v>
      </c>
      <c r="H116" s="306" t="e">
        <f t="shared" si="49"/>
        <v>#DIV/0!</v>
      </c>
      <c r="I116" s="306" t="e">
        <f t="shared" si="49"/>
        <v>#DIV/0!</v>
      </c>
      <c r="J116" s="306" t="e">
        <f t="shared" si="49"/>
        <v>#DIV/0!</v>
      </c>
      <c r="K116" s="306" t="e">
        <f t="shared" si="49"/>
        <v>#DIV/0!</v>
      </c>
      <c r="L116" s="307" t="e">
        <f t="shared" si="49"/>
        <v>#DIV/0!</v>
      </c>
      <c r="M116" s="540"/>
      <c r="O116" s="310"/>
    </row>
    <row r="117" spans="1:15" ht="15.95" customHeight="1">
      <c r="A117" s="532" t="s">
        <v>754</v>
      </c>
      <c r="B117" s="527" t="s">
        <v>585</v>
      </c>
      <c r="C117" s="528"/>
      <c r="D117" s="528"/>
      <c r="E117" s="529"/>
      <c r="F117" s="388">
        <f>COUNTIF('C'!$AZ:$AZ,F$12)</f>
        <v>0</v>
      </c>
      <c r="G117" s="389">
        <f>COUNTIF('C'!$AZ:$AZ,G$12)</f>
        <v>0</v>
      </c>
      <c r="H117" s="389">
        <f>COUNTIF('C'!$AZ:$AZ,H$12)</f>
        <v>0</v>
      </c>
      <c r="I117" s="389">
        <f>COUNTIF('C'!$AZ:$AZ,I$12)</f>
        <v>0</v>
      </c>
      <c r="J117" s="390">
        <f>COUNTIF('C'!$AZ:$AZ,J$12)</f>
        <v>0</v>
      </c>
      <c r="K117" s="388">
        <f>SUM(COUNTIFS('C'!$AZ:$AZ,{"9","0"}))</f>
        <v>0</v>
      </c>
      <c r="L117" s="391">
        <f>SUM($F117:$K117)</f>
        <v>0</v>
      </c>
      <c r="M117" s="539" t="e">
        <f>(F117*F$12+G117*G$12+H117*H$12+I117*I$12+J117)/SUM($F117:$J117)</f>
        <v>#DIV/0!</v>
      </c>
      <c r="O117" s="310"/>
    </row>
    <row r="118" spans="1:15" ht="14.25" customHeight="1" thickBot="1">
      <c r="A118" s="534"/>
      <c r="B118" s="535"/>
      <c r="C118" s="535"/>
      <c r="D118" s="535"/>
      <c r="E118" s="536"/>
      <c r="F118" s="308" t="e">
        <f t="shared" ref="F118:L118" si="50">F117/SUM($F117:$K117)</f>
        <v>#DIV/0!</v>
      </c>
      <c r="G118" s="295" t="e">
        <f t="shared" si="50"/>
        <v>#DIV/0!</v>
      </c>
      <c r="H118" s="295" t="e">
        <f t="shared" si="50"/>
        <v>#DIV/0!</v>
      </c>
      <c r="I118" s="295" t="e">
        <f t="shared" si="50"/>
        <v>#DIV/0!</v>
      </c>
      <c r="J118" s="295" t="e">
        <f t="shared" si="50"/>
        <v>#DIV/0!</v>
      </c>
      <c r="K118" s="295" t="e">
        <f t="shared" si="50"/>
        <v>#DIV/0!</v>
      </c>
      <c r="L118" s="297" t="e">
        <f t="shared" si="50"/>
        <v>#DIV/0!</v>
      </c>
      <c r="M118" s="541"/>
      <c r="O118" s="310"/>
    </row>
    <row r="119" spans="1:15" s="371" customFormat="1" ht="21.95" customHeight="1">
      <c r="A119" s="404"/>
      <c r="B119" s="405"/>
      <c r="C119" s="405"/>
      <c r="D119" s="405"/>
      <c r="E119" s="405"/>
      <c r="F119" s="365"/>
      <c r="G119" s="365"/>
      <c r="H119" s="365"/>
      <c r="I119" s="365"/>
      <c r="J119" s="365"/>
      <c r="K119" s="365"/>
      <c r="L119" s="365"/>
      <c r="M119" s="367"/>
    </row>
    <row r="120" spans="1:15" s="299" customFormat="1" ht="16.5">
      <c r="A120" s="300" t="s">
        <v>755</v>
      </c>
      <c r="F120" s="301"/>
      <c r="G120" s="301"/>
      <c r="H120" s="301"/>
      <c r="I120" s="301"/>
      <c r="J120" s="301"/>
      <c r="K120" s="302"/>
      <c r="L120" s="303"/>
      <c r="M120" s="304" t="e">
        <f>(F120*F$12+G120*G$12+H120*H$12+I120*I$12+J120)/SUM($F120:$J120)</f>
        <v>#DIV/0!</v>
      </c>
    </row>
    <row r="121" spans="1:15" ht="13.5" thickBot="1">
      <c r="F121" s="340"/>
      <c r="G121" s="340"/>
      <c r="H121" s="340"/>
      <c r="I121" s="340"/>
      <c r="J121" s="340"/>
      <c r="K121" s="341"/>
      <c r="L121" s="342"/>
      <c r="M121" s="344"/>
      <c r="O121" s="310"/>
    </row>
    <row r="122" spans="1:15" ht="38.25" customHeight="1" thickBot="1">
      <c r="A122" s="331"/>
      <c r="B122" s="332"/>
      <c r="C122" s="332"/>
      <c r="D122" s="332"/>
      <c r="E122" s="332"/>
      <c r="F122" s="333" t="s">
        <v>672</v>
      </c>
      <c r="G122" s="334" t="s">
        <v>673</v>
      </c>
      <c r="H122" s="334" t="s">
        <v>674</v>
      </c>
      <c r="I122" s="334" t="s">
        <v>675</v>
      </c>
      <c r="J122" s="335" t="s">
        <v>676</v>
      </c>
      <c r="K122" s="336" t="s">
        <v>677</v>
      </c>
      <c r="L122" s="337" t="s">
        <v>678</v>
      </c>
      <c r="M122" s="403" t="s">
        <v>729</v>
      </c>
      <c r="O122" s="310"/>
    </row>
    <row r="123" spans="1:15" ht="15.95" customHeight="1">
      <c r="A123" s="532" t="s">
        <v>756</v>
      </c>
      <c r="B123" s="527" t="s">
        <v>587</v>
      </c>
      <c r="C123" s="528"/>
      <c r="D123" s="528"/>
      <c r="E123" s="529"/>
      <c r="F123" s="388">
        <f>COUNTIF('C'!$BA:$BA,F$12)</f>
        <v>0</v>
      </c>
      <c r="G123" s="389">
        <f>COUNTIF('C'!$BA:$BA,G$12)</f>
        <v>0</v>
      </c>
      <c r="H123" s="389">
        <f>COUNTIF('C'!$BA:$BA,H$12)</f>
        <v>0</v>
      </c>
      <c r="I123" s="389">
        <f>COUNTIF('C'!$BA:$BA,I$12)</f>
        <v>0</v>
      </c>
      <c r="J123" s="390">
        <f>COUNTIF('C'!$BA:$BA,J$12)</f>
        <v>0</v>
      </c>
      <c r="K123" s="388">
        <f>SUM(COUNTIFS('C'!$BA:$BA,{"9","0"}))</f>
        <v>0</v>
      </c>
      <c r="L123" s="391">
        <f>SUM($F123:$K123)</f>
        <v>0</v>
      </c>
      <c r="M123" s="539" t="e">
        <f>(F123*F$12+G123*G$12+H123*H$12+I123*I$12+J123)/SUM($F123:$J123)</f>
        <v>#DIV/0!</v>
      </c>
      <c r="O123" s="310"/>
    </row>
    <row r="124" spans="1:15" ht="14.25" customHeight="1">
      <c r="A124" s="533"/>
      <c r="B124" s="530"/>
      <c r="C124" s="530"/>
      <c r="D124" s="530"/>
      <c r="E124" s="531"/>
      <c r="F124" s="305" t="e">
        <f t="shared" ref="F124:L124" si="51">F123/SUM($F123:$K123)</f>
        <v>#DIV/0!</v>
      </c>
      <c r="G124" s="306" t="e">
        <f t="shared" si="51"/>
        <v>#DIV/0!</v>
      </c>
      <c r="H124" s="306" t="e">
        <f t="shared" si="51"/>
        <v>#DIV/0!</v>
      </c>
      <c r="I124" s="306" t="e">
        <f t="shared" si="51"/>
        <v>#DIV/0!</v>
      </c>
      <c r="J124" s="306" t="e">
        <f t="shared" si="51"/>
        <v>#DIV/0!</v>
      </c>
      <c r="K124" s="306" t="e">
        <f t="shared" si="51"/>
        <v>#DIV/0!</v>
      </c>
      <c r="L124" s="307" t="e">
        <f t="shared" si="51"/>
        <v>#DIV/0!</v>
      </c>
      <c r="M124" s="540"/>
      <c r="O124" s="310"/>
    </row>
    <row r="125" spans="1:15" ht="15.95" customHeight="1">
      <c r="A125" s="532" t="s">
        <v>757</v>
      </c>
      <c r="B125" s="527" t="s">
        <v>589</v>
      </c>
      <c r="C125" s="528"/>
      <c r="D125" s="528"/>
      <c r="E125" s="529"/>
      <c r="F125" s="388">
        <f>COUNTIF('C'!$BB:$BB,F$12)</f>
        <v>0</v>
      </c>
      <c r="G125" s="389">
        <f>COUNTIF('C'!$BB:$BB,G$12)</f>
        <v>0</v>
      </c>
      <c r="H125" s="389">
        <f>COUNTIF('C'!$BB:$BB,H$12)</f>
        <v>0</v>
      </c>
      <c r="I125" s="389">
        <f>COUNTIF('C'!$BB:$BB,I$12)</f>
        <v>0</v>
      </c>
      <c r="J125" s="390">
        <f>COUNTIF('C'!$BB:$BB,J$12)</f>
        <v>0</v>
      </c>
      <c r="K125" s="388">
        <f>SUM(COUNTIFS('C'!$BB:$BB,{"9","0"}))</f>
        <v>0</v>
      </c>
      <c r="L125" s="391">
        <f>SUM($F125:$K125)</f>
        <v>0</v>
      </c>
      <c r="M125" s="539" t="e">
        <f>(F125*F$12+G125*G$12+H125*H$12+I125*I$12+J125)/SUM($F125:$J125)</f>
        <v>#DIV/0!</v>
      </c>
      <c r="O125" s="310"/>
    </row>
    <row r="126" spans="1:15" ht="14.25" customHeight="1">
      <c r="A126" s="533"/>
      <c r="B126" s="530"/>
      <c r="C126" s="530"/>
      <c r="D126" s="530"/>
      <c r="E126" s="531"/>
      <c r="F126" s="305" t="e">
        <f t="shared" ref="F126:L126" si="52">F125/SUM($F125:$K125)</f>
        <v>#DIV/0!</v>
      </c>
      <c r="G126" s="306" t="e">
        <f t="shared" si="52"/>
        <v>#DIV/0!</v>
      </c>
      <c r="H126" s="306" t="e">
        <f t="shared" si="52"/>
        <v>#DIV/0!</v>
      </c>
      <c r="I126" s="306" t="e">
        <f t="shared" si="52"/>
        <v>#DIV/0!</v>
      </c>
      <c r="J126" s="306" t="e">
        <f t="shared" si="52"/>
        <v>#DIV/0!</v>
      </c>
      <c r="K126" s="306" t="e">
        <f t="shared" si="52"/>
        <v>#DIV/0!</v>
      </c>
      <c r="L126" s="307" t="e">
        <f t="shared" si="52"/>
        <v>#DIV/0!</v>
      </c>
      <c r="M126" s="540"/>
      <c r="O126" s="310"/>
    </row>
    <row r="127" spans="1:15" ht="15.95" customHeight="1">
      <c r="A127" s="532" t="s">
        <v>758</v>
      </c>
      <c r="B127" s="527" t="s">
        <v>591</v>
      </c>
      <c r="C127" s="528"/>
      <c r="D127" s="528"/>
      <c r="E127" s="529"/>
      <c r="F127" s="388">
        <f>COUNTIF('C'!$BC:$BC,F$12)</f>
        <v>0</v>
      </c>
      <c r="G127" s="389">
        <f>COUNTIF('C'!$BC:$BC,G$12)</f>
        <v>0</v>
      </c>
      <c r="H127" s="389">
        <f>COUNTIF('C'!$BC:$BC,H$12)</f>
        <v>0</v>
      </c>
      <c r="I127" s="389">
        <f>COUNTIF('C'!$BC:$BC,I$12)</f>
        <v>0</v>
      </c>
      <c r="J127" s="390">
        <f>COUNTIF('C'!$BC:$BC,J$12)</f>
        <v>0</v>
      </c>
      <c r="K127" s="388">
        <f>SUM(COUNTIFS('C'!$BC:$BC,{"9","0"}))</f>
        <v>0</v>
      </c>
      <c r="L127" s="391">
        <f>SUM($F127:$K127)</f>
        <v>0</v>
      </c>
      <c r="M127" s="539" t="e">
        <f>(F127*F$12+G127*G$12+H127*H$12+I127*I$12+J127)/SUM($F127:$J127)</f>
        <v>#DIV/0!</v>
      </c>
      <c r="O127" s="310"/>
    </row>
    <row r="128" spans="1:15" ht="14.25" customHeight="1">
      <c r="A128" s="533"/>
      <c r="B128" s="530"/>
      <c r="C128" s="530"/>
      <c r="D128" s="530"/>
      <c r="E128" s="531"/>
      <c r="F128" s="305" t="e">
        <f t="shared" ref="F128:L128" si="53">F127/SUM($F127:$K127)</f>
        <v>#DIV/0!</v>
      </c>
      <c r="G128" s="306" t="e">
        <f t="shared" si="53"/>
        <v>#DIV/0!</v>
      </c>
      <c r="H128" s="306" t="e">
        <f t="shared" si="53"/>
        <v>#DIV/0!</v>
      </c>
      <c r="I128" s="306" t="e">
        <f t="shared" si="53"/>
        <v>#DIV/0!</v>
      </c>
      <c r="J128" s="306" t="e">
        <f t="shared" si="53"/>
        <v>#DIV/0!</v>
      </c>
      <c r="K128" s="306" t="e">
        <f t="shared" si="53"/>
        <v>#DIV/0!</v>
      </c>
      <c r="L128" s="307" t="e">
        <f t="shared" si="53"/>
        <v>#DIV/0!</v>
      </c>
      <c r="M128" s="540"/>
      <c r="O128" s="310"/>
    </row>
    <row r="129" spans="1:15" ht="15.95" customHeight="1">
      <c r="A129" s="532" t="s">
        <v>759</v>
      </c>
      <c r="B129" s="527" t="s">
        <v>171</v>
      </c>
      <c r="C129" s="528"/>
      <c r="D129" s="528"/>
      <c r="E129" s="529"/>
      <c r="F129" s="388">
        <f>COUNTIF('C'!$BD:$BD,F$12)</f>
        <v>0</v>
      </c>
      <c r="G129" s="389">
        <f>COUNTIF('C'!$BD:$BD,G$12)</f>
        <v>0</v>
      </c>
      <c r="H129" s="389">
        <f>COUNTIF('C'!$BD:$BD,H$12)</f>
        <v>0</v>
      </c>
      <c r="I129" s="389">
        <f>COUNTIF('C'!$BD:$BD,I$12)</f>
        <v>0</v>
      </c>
      <c r="J129" s="390">
        <f>COUNTIF('C'!$BD:$BD,J$12)</f>
        <v>0</v>
      </c>
      <c r="K129" s="388">
        <f>SUM(COUNTIFS('C'!$BD:$BD,{"9","0"}))</f>
        <v>0</v>
      </c>
      <c r="L129" s="391">
        <f>SUM($F129:$K129)</f>
        <v>0</v>
      </c>
      <c r="M129" s="539" t="e">
        <f>(F129*F$12+G129*G$12+H129*H$12+I129*I$12+J129)/SUM($F129:$J129)</f>
        <v>#DIV/0!</v>
      </c>
      <c r="O129" s="310"/>
    </row>
    <row r="130" spans="1:15" ht="14.25" customHeight="1">
      <c r="A130" s="533"/>
      <c r="B130" s="530"/>
      <c r="C130" s="530"/>
      <c r="D130" s="530"/>
      <c r="E130" s="531"/>
      <c r="F130" s="305" t="e">
        <f t="shared" ref="F130:L130" si="54">F129/SUM($F129:$K129)</f>
        <v>#DIV/0!</v>
      </c>
      <c r="G130" s="306" t="e">
        <f t="shared" si="54"/>
        <v>#DIV/0!</v>
      </c>
      <c r="H130" s="306" t="e">
        <f t="shared" si="54"/>
        <v>#DIV/0!</v>
      </c>
      <c r="I130" s="306" t="e">
        <f t="shared" si="54"/>
        <v>#DIV/0!</v>
      </c>
      <c r="J130" s="306" t="e">
        <f t="shared" si="54"/>
        <v>#DIV/0!</v>
      </c>
      <c r="K130" s="306" t="e">
        <f t="shared" si="54"/>
        <v>#DIV/0!</v>
      </c>
      <c r="L130" s="307" t="e">
        <f t="shared" si="54"/>
        <v>#DIV/0!</v>
      </c>
      <c r="M130" s="540"/>
      <c r="O130" s="310"/>
    </row>
    <row r="131" spans="1:15" ht="15.95" customHeight="1">
      <c r="A131" s="532" t="s">
        <v>760</v>
      </c>
      <c r="B131" s="527" t="s">
        <v>173</v>
      </c>
      <c r="C131" s="528"/>
      <c r="D131" s="528"/>
      <c r="E131" s="529"/>
      <c r="F131" s="388">
        <f>COUNTIF('C'!$BE:$BE,F$12)</f>
        <v>0</v>
      </c>
      <c r="G131" s="389">
        <f>COUNTIF('C'!$BE:$BE,G$12)</f>
        <v>0</v>
      </c>
      <c r="H131" s="389">
        <f>COUNTIF('C'!$BE:$BE,H$12)</f>
        <v>0</v>
      </c>
      <c r="I131" s="389">
        <f>COUNTIF('C'!$BE:$BE,I$12)</f>
        <v>0</v>
      </c>
      <c r="J131" s="390">
        <f>COUNTIF('C'!$BE:$BE,J$12)</f>
        <v>0</v>
      </c>
      <c r="K131" s="388">
        <f>SUM(COUNTIFS('C'!$BE:$BE,{"9","0"}))</f>
        <v>0</v>
      </c>
      <c r="L131" s="391">
        <f>SUM($F131:$K131)</f>
        <v>0</v>
      </c>
      <c r="M131" s="539" t="e">
        <f>(F131*F$12+G131*G$12+H131*H$12+I131*I$12+J131)/SUM($F131:$J131)</f>
        <v>#DIV/0!</v>
      </c>
      <c r="O131" s="310"/>
    </row>
    <row r="132" spans="1:15" ht="14.25" customHeight="1">
      <c r="A132" s="533"/>
      <c r="B132" s="530"/>
      <c r="C132" s="530"/>
      <c r="D132" s="530"/>
      <c r="E132" s="531"/>
      <c r="F132" s="305" t="e">
        <f t="shared" ref="F132:L132" si="55">F131/SUM($F131:$K131)</f>
        <v>#DIV/0!</v>
      </c>
      <c r="G132" s="306" t="e">
        <f t="shared" si="55"/>
        <v>#DIV/0!</v>
      </c>
      <c r="H132" s="306" t="e">
        <f t="shared" si="55"/>
        <v>#DIV/0!</v>
      </c>
      <c r="I132" s="306" t="e">
        <f t="shared" si="55"/>
        <v>#DIV/0!</v>
      </c>
      <c r="J132" s="306" t="e">
        <f t="shared" si="55"/>
        <v>#DIV/0!</v>
      </c>
      <c r="K132" s="306" t="e">
        <f t="shared" si="55"/>
        <v>#DIV/0!</v>
      </c>
      <c r="L132" s="307" t="e">
        <f t="shared" si="55"/>
        <v>#DIV/0!</v>
      </c>
      <c r="M132" s="540"/>
      <c r="O132" s="310"/>
    </row>
    <row r="133" spans="1:15" ht="15.95" customHeight="1">
      <c r="A133" s="532" t="s">
        <v>761</v>
      </c>
      <c r="B133" s="527" t="s">
        <v>595</v>
      </c>
      <c r="C133" s="528"/>
      <c r="D133" s="528"/>
      <c r="E133" s="529"/>
      <c r="F133" s="388">
        <f>COUNTIF('C'!$BF:$BF,F$12)</f>
        <v>0</v>
      </c>
      <c r="G133" s="389">
        <f>COUNTIF('C'!$BF:$BF,G$12)</f>
        <v>0</v>
      </c>
      <c r="H133" s="389">
        <f>COUNTIF('C'!$BF:$BF,H$12)</f>
        <v>0</v>
      </c>
      <c r="I133" s="389">
        <f>COUNTIF('C'!$BF:$BF,I$12)</f>
        <v>0</v>
      </c>
      <c r="J133" s="390">
        <f>COUNTIF('C'!$BF:$BF,J$12)</f>
        <v>0</v>
      </c>
      <c r="K133" s="388">
        <f>SUM(COUNTIFS('C'!$BF:$BF,{"9","0"}))</f>
        <v>0</v>
      </c>
      <c r="L133" s="391">
        <f>SUM($F133:$K133)</f>
        <v>0</v>
      </c>
      <c r="M133" s="539" t="e">
        <f>(F133*F$12+G133*G$12+H133*H$12+I133*I$12+J133)/SUM($F133:$J133)</f>
        <v>#DIV/0!</v>
      </c>
      <c r="O133" s="310"/>
    </row>
    <row r="134" spans="1:15" ht="14.25" customHeight="1">
      <c r="A134" s="533"/>
      <c r="B134" s="530"/>
      <c r="C134" s="530"/>
      <c r="D134" s="530"/>
      <c r="E134" s="531"/>
      <c r="F134" s="305" t="e">
        <f t="shared" ref="F134:L134" si="56">F133/SUM($F133:$K133)</f>
        <v>#DIV/0!</v>
      </c>
      <c r="G134" s="306" t="e">
        <f t="shared" si="56"/>
        <v>#DIV/0!</v>
      </c>
      <c r="H134" s="306" t="e">
        <f t="shared" si="56"/>
        <v>#DIV/0!</v>
      </c>
      <c r="I134" s="306" t="e">
        <f t="shared" si="56"/>
        <v>#DIV/0!</v>
      </c>
      <c r="J134" s="306" t="e">
        <f t="shared" si="56"/>
        <v>#DIV/0!</v>
      </c>
      <c r="K134" s="306" t="e">
        <f t="shared" si="56"/>
        <v>#DIV/0!</v>
      </c>
      <c r="L134" s="307" t="e">
        <f t="shared" si="56"/>
        <v>#DIV/0!</v>
      </c>
      <c r="M134" s="540"/>
      <c r="O134" s="310"/>
    </row>
    <row r="135" spans="1:15" ht="15.95" customHeight="1">
      <c r="A135" s="532" t="s">
        <v>762</v>
      </c>
      <c r="B135" s="527" t="s">
        <v>597</v>
      </c>
      <c r="C135" s="528"/>
      <c r="D135" s="528"/>
      <c r="E135" s="529"/>
      <c r="F135" s="388">
        <f>COUNTIF('C'!$BG:$BG,F$12)</f>
        <v>0</v>
      </c>
      <c r="G135" s="389">
        <f>COUNTIF('C'!$BG:$BG,G$12)</f>
        <v>0</v>
      </c>
      <c r="H135" s="389">
        <f>COUNTIF('C'!$BG:$BG,H$12)</f>
        <v>0</v>
      </c>
      <c r="I135" s="389">
        <f>COUNTIF('C'!$BG:$BG,I$12)</f>
        <v>0</v>
      </c>
      <c r="J135" s="390">
        <f>COUNTIF('C'!$BG:$BG,J$12)</f>
        <v>0</v>
      </c>
      <c r="K135" s="388">
        <f>SUM(COUNTIFS('C'!$BG:$BG,{"9","0"}))</f>
        <v>0</v>
      </c>
      <c r="L135" s="391">
        <f>SUM($F135:$K135)</f>
        <v>0</v>
      </c>
      <c r="M135" s="539" t="e">
        <f>(F135*F$12+G135*G$12+H135*H$12+I135*I$12+J135)/SUM($F135:$J135)</f>
        <v>#DIV/0!</v>
      </c>
      <c r="O135" s="310"/>
    </row>
    <row r="136" spans="1:15" ht="14.25" customHeight="1">
      <c r="A136" s="533"/>
      <c r="B136" s="530"/>
      <c r="C136" s="530"/>
      <c r="D136" s="530"/>
      <c r="E136" s="531"/>
      <c r="F136" s="305" t="e">
        <f t="shared" ref="F136:L136" si="57">F135/SUM($F135:$K135)</f>
        <v>#DIV/0!</v>
      </c>
      <c r="G136" s="306" t="e">
        <f t="shared" si="57"/>
        <v>#DIV/0!</v>
      </c>
      <c r="H136" s="306" t="e">
        <f t="shared" si="57"/>
        <v>#DIV/0!</v>
      </c>
      <c r="I136" s="306" t="e">
        <f t="shared" si="57"/>
        <v>#DIV/0!</v>
      </c>
      <c r="J136" s="306" t="e">
        <f t="shared" si="57"/>
        <v>#DIV/0!</v>
      </c>
      <c r="K136" s="306" t="e">
        <f t="shared" si="57"/>
        <v>#DIV/0!</v>
      </c>
      <c r="L136" s="307" t="e">
        <f t="shared" si="57"/>
        <v>#DIV/0!</v>
      </c>
      <c r="M136" s="540"/>
      <c r="O136" s="310"/>
    </row>
    <row r="137" spans="1:15" ht="15.95" customHeight="1">
      <c r="A137" s="532" t="s">
        <v>763</v>
      </c>
      <c r="B137" s="527" t="s">
        <v>181</v>
      </c>
      <c r="C137" s="528"/>
      <c r="D137" s="528"/>
      <c r="E137" s="529"/>
      <c r="F137" s="388">
        <f>COUNTIF('C'!$BH:$BH,F$12)</f>
        <v>0</v>
      </c>
      <c r="G137" s="389">
        <f>COUNTIF('C'!$BH:$BH,G$12)</f>
        <v>0</v>
      </c>
      <c r="H137" s="389">
        <f>COUNTIF('C'!$BH:$BH,H$12)</f>
        <v>0</v>
      </c>
      <c r="I137" s="389">
        <f>COUNTIF('C'!$BH:$BH,I$12)</f>
        <v>0</v>
      </c>
      <c r="J137" s="390">
        <f>COUNTIF('C'!$BH:$BH,J$12)</f>
        <v>0</v>
      </c>
      <c r="K137" s="388">
        <f>SUM(COUNTIFS('C'!$BH:$BH,{"9","0"}))</f>
        <v>0</v>
      </c>
      <c r="L137" s="391">
        <f>SUM($F137:$K137)</f>
        <v>0</v>
      </c>
      <c r="M137" s="539" t="e">
        <f>(F137*F$12+G137*G$12+H137*H$12+I137*I$12+J137)/SUM($F137:$J137)</f>
        <v>#DIV/0!</v>
      </c>
      <c r="O137" s="310"/>
    </row>
    <row r="138" spans="1:15" ht="14.25" customHeight="1">
      <c r="A138" s="533"/>
      <c r="B138" s="530"/>
      <c r="C138" s="530"/>
      <c r="D138" s="530"/>
      <c r="E138" s="531"/>
      <c r="F138" s="305" t="e">
        <f t="shared" ref="F138:L138" si="58">F137/SUM($F137:$K137)</f>
        <v>#DIV/0!</v>
      </c>
      <c r="G138" s="306" t="e">
        <f t="shared" si="58"/>
        <v>#DIV/0!</v>
      </c>
      <c r="H138" s="306" t="e">
        <f t="shared" si="58"/>
        <v>#DIV/0!</v>
      </c>
      <c r="I138" s="306" t="e">
        <f t="shared" si="58"/>
        <v>#DIV/0!</v>
      </c>
      <c r="J138" s="306" t="e">
        <f t="shared" si="58"/>
        <v>#DIV/0!</v>
      </c>
      <c r="K138" s="306" t="e">
        <f t="shared" si="58"/>
        <v>#DIV/0!</v>
      </c>
      <c r="L138" s="307" t="e">
        <f t="shared" si="58"/>
        <v>#DIV/0!</v>
      </c>
      <c r="M138" s="540"/>
      <c r="O138" s="310"/>
    </row>
    <row r="139" spans="1:15" ht="15.95" customHeight="1">
      <c r="A139" s="532" t="s">
        <v>764</v>
      </c>
      <c r="B139" s="527" t="s">
        <v>183</v>
      </c>
      <c r="C139" s="528"/>
      <c r="D139" s="528"/>
      <c r="E139" s="529"/>
      <c r="F139" s="388">
        <f>COUNTIF('C'!$BI:$BI,F$12)</f>
        <v>0</v>
      </c>
      <c r="G139" s="389">
        <f>COUNTIF('C'!$BI:$BI,G$12)</f>
        <v>0</v>
      </c>
      <c r="H139" s="389">
        <f>COUNTIF('C'!$BI:$BI,H$12)</f>
        <v>0</v>
      </c>
      <c r="I139" s="389">
        <f>COUNTIF('C'!$BI:$BI,I$12)</f>
        <v>0</v>
      </c>
      <c r="J139" s="390">
        <f>COUNTIF('C'!$BI:$BI,J$12)</f>
        <v>0</v>
      </c>
      <c r="K139" s="388">
        <f>SUM(COUNTIFS('C'!$BI:$BI,{"9","0"}))</f>
        <v>0</v>
      </c>
      <c r="L139" s="391">
        <f>SUM($F139:$K139)</f>
        <v>0</v>
      </c>
      <c r="M139" s="539" t="e">
        <f>(F139*F$12+G139*G$12+H139*H$12+I139*I$12+J139)/SUM($F139:$J139)</f>
        <v>#DIV/0!</v>
      </c>
      <c r="O139" s="310"/>
    </row>
    <row r="140" spans="1:15" ht="14.25" customHeight="1">
      <c r="A140" s="533"/>
      <c r="B140" s="530"/>
      <c r="C140" s="530"/>
      <c r="D140" s="530"/>
      <c r="E140" s="531"/>
      <c r="F140" s="305" t="e">
        <f t="shared" ref="F140:L140" si="59">F139/SUM($F139:$K139)</f>
        <v>#DIV/0!</v>
      </c>
      <c r="G140" s="306" t="e">
        <f t="shared" si="59"/>
        <v>#DIV/0!</v>
      </c>
      <c r="H140" s="306" t="e">
        <f t="shared" si="59"/>
        <v>#DIV/0!</v>
      </c>
      <c r="I140" s="306" t="e">
        <f t="shared" si="59"/>
        <v>#DIV/0!</v>
      </c>
      <c r="J140" s="306" t="e">
        <f t="shared" si="59"/>
        <v>#DIV/0!</v>
      </c>
      <c r="K140" s="306" t="e">
        <f t="shared" si="59"/>
        <v>#DIV/0!</v>
      </c>
      <c r="L140" s="307" t="e">
        <f t="shared" si="59"/>
        <v>#DIV/0!</v>
      </c>
      <c r="M140" s="540"/>
      <c r="O140" s="310"/>
    </row>
    <row r="141" spans="1:15" ht="15.95" customHeight="1">
      <c r="A141" s="532" t="s">
        <v>765</v>
      </c>
      <c r="B141" s="527" t="s">
        <v>601</v>
      </c>
      <c r="C141" s="528"/>
      <c r="D141" s="528"/>
      <c r="E141" s="529"/>
      <c r="F141" s="388">
        <f>COUNTIF('C'!$BJ:$BJ,F$12)</f>
        <v>0</v>
      </c>
      <c r="G141" s="389">
        <f>COUNTIF('C'!$BJ:$BJ,G$12)</f>
        <v>0</v>
      </c>
      <c r="H141" s="389">
        <f>COUNTIF('C'!$BJ:$BJ,H$12)</f>
        <v>0</v>
      </c>
      <c r="I141" s="389">
        <f>COUNTIF('C'!$BJ:$BJ,I$12)</f>
        <v>0</v>
      </c>
      <c r="J141" s="390">
        <f>COUNTIF('C'!$BJ:$BJ,J$12)</f>
        <v>0</v>
      </c>
      <c r="K141" s="388">
        <f>SUM(COUNTIFS('C'!$BJ:$BJ,{"9","0"}))</f>
        <v>0</v>
      </c>
      <c r="L141" s="391">
        <f>SUM($F141:$K141)</f>
        <v>0</v>
      </c>
      <c r="M141" s="539" t="e">
        <f>(F141*F$12+G141*G$12+H141*H$12+I141*I$12+J141)/SUM($F141:$J141)</f>
        <v>#DIV/0!</v>
      </c>
      <c r="O141" s="310"/>
    </row>
    <row r="142" spans="1:15" ht="14.25" customHeight="1">
      <c r="A142" s="533"/>
      <c r="B142" s="530"/>
      <c r="C142" s="530"/>
      <c r="D142" s="530"/>
      <c r="E142" s="531"/>
      <c r="F142" s="305" t="e">
        <f t="shared" ref="F142:L142" si="60">F141/SUM($F141:$K141)</f>
        <v>#DIV/0!</v>
      </c>
      <c r="G142" s="306" t="e">
        <f t="shared" si="60"/>
        <v>#DIV/0!</v>
      </c>
      <c r="H142" s="306" t="e">
        <f t="shared" si="60"/>
        <v>#DIV/0!</v>
      </c>
      <c r="I142" s="306" t="e">
        <f t="shared" si="60"/>
        <v>#DIV/0!</v>
      </c>
      <c r="J142" s="306" t="e">
        <f t="shared" si="60"/>
        <v>#DIV/0!</v>
      </c>
      <c r="K142" s="306" t="e">
        <f t="shared" si="60"/>
        <v>#DIV/0!</v>
      </c>
      <c r="L142" s="307" t="e">
        <f t="shared" si="60"/>
        <v>#DIV/0!</v>
      </c>
      <c r="M142" s="540"/>
      <c r="O142" s="310"/>
    </row>
    <row r="143" spans="1:15" ht="15.95" customHeight="1">
      <c r="A143" s="532" t="s">
        <v>766</v>
      </c>
      <c r="B143" s="527" t="s">
        <v>189</v>
      </c>
      <c r="C143" s="528"/>
      <c r="D143" s="528"/>
      <c r="E143" s="529"/>
      <c r="F143" s="388">
        <f>COUNTIF('C'!$BK:$BK,F$12)</f>
        <v>0</v>
      </c>
      <c r="G143" s="389">
        <f>COUNTIF('C'!$BK:$BK,G$12)</f>
        <v>0</v>
      </c>
      <c r="H143" s="389">
        <f>COUNTIF('C'!$BK:$BK,H$12)</f>
        <v>0</v>
      </c>
      <c r="I143" s="389">
        <f>COUNTIF('C'!$BK:$BK,I$12)</f>
        <v>0</v>
      </c>
      <c r="J143" s="390">
        <f>COUNTIF('C'!$BK:$BK,J$12)</f>
        <v>0</v>
      </c>
      <c r="K143" s="388">
        <f>SUM(COUNTIFS('C'!$BK:$BK,{"9","0"}))</f>
        <v>0</v>
      </c>
      <c r="L143" s="391">
        <f>SUM($F143:$K143)</f>
        <v>0</v>
      </c>
      <c r="M143" s="539" t="e">
        <f>(F143*F$12+G143*G$12+H143*H$12+I143*I$12+J143)/SUM($F143:$J143)</f>
        <v>#DIV/0!</v>
      </c>
      <c r="O143" s="310"/>
    </row>
    <row r="144" spans="1:15" ht="14.25" customHeight="1" thickBot="1">
      <c r="A144" s="534"/>
      <c r="B144" s="535"/>
      <c r="C144" s="535"/>
      <c r="D144" s="535"/>
      <c r="E144" s="536"/>
      <c r="F144" s="308" t="e">
        <f t="shared" ref="F144:L144" si="61">F143/SUM($F143:$K143)</f>
        <v>#DIV/0!</v>
      </c>
      <c r="G144" s="295" t="e">
        <f t="shared" si="61"/>
        <v>#DIV/0!</v>
      </c>
      <c r="H144" s="295" t="e">
        <f t="shared" si="61"/>
        <v>#DIV/0!</v>
      </c>
      <c r="I144" s="295" t="e">
        <f t="shared" si="61"/>
        <v>#DIV/0!</v>
      </c>
      <c r="J144" s="295" t="e">
        <f t="shared" si="61"/>
        <v>#DIV/0!</v>
      </c>
      <c r="K144" s="295" t="e">
        <f t="shared" si="61"/>
        <v>#DIV/0!</v>
      </c>
      <c r="L144" s="297" t="e">
        <f t="shared" si="61"/>
        <v>#DIV/0!</v>
      </c>
      <c r="M144" s="541"/>
      <c r="O144" s="310"/>
    </row>
    <row r="145" spans="1:15" ht="13.5" thickBot="1">
      <c r="N145" s="311"/>
      <c r="O145" s="310"/>
    </row>
    <row r="146" spans="1:15" ht="30.75" customHeight="1">
      <c r="A146" s="546"/>
      <c r="B146" s="547"/>
      <c r="C146" s="547"/>
      <c r="D146" s="547"/>
      <c r="E146" s="548"/>
      <c r="F146" s="549" t="s">
        <v>767</v>
      </c>
      <c r="G146" s="550"/>
      <c r="H146" s="552" t="s">
        <v>768</v>
      </c>
      <c r="I146" s="550"/>
      <c r="J146" s="559" t="s">
        <v>769</v>
      </c>
      <c r="K146" s="560"/>
      <c r="L146" s="561" t="s">
        <v>770</v>
      </c>
      <c r="M146" s="562"/>
      <c r="O146" s="310"/>
    </row>
    <row r="147" spans="1:15" ht="17.25" customHeight="1" thickBot="1">
      <c r="A147" s="556" t="s">
        <v>604</v>
      </c>
      <c r="B147" s="557"/>
      <c r="C147" s="557"/>
      <c r="D147" s="557"/>
      <c r="E147" s="558"/>
      <c r="F147" s="553" t="e">
        <f t="array" ref="F147">(SUM(('C'!$B$10:$Y$159&gt;0)*('C'!$B$10:$Y$159=5))*5
+SUM(('C'!$B$10:$Y$159&gt;0)*('C'!$B$10:$Y$159=4))*4
+SUM(('C'!$B$10:$Y$159&gt;0)*('C'!$B$10:$Y$159=3))*3
+SUM(('C'!$B$10:$Y$159&gt;0)*('C'!$B$10:$Y$159=2))*2
+SUM(('C'!$B$10:$Y$159&gt;0)*('C'!$B$10:$Y$159=1)))
/+SUM(('C'!$B$10:$Y$159&gt;0)*('C'!$B$10:$Y$159&lt;6))</f>
        <v>#DIV/0!</v>
      </c>
      <c r="G147" s="554"/>
      <c r="H147" s="555" t="e">
        <f t="array" ref="H147">(SUM(('C'!$Z$10:$AZ$159&gt;0)*('C'!$Z$10:$AZ$159=5))*5
+SUM(('C'!$Z$10:$AZ$159&gt;0)*('C'!$Z$10:$AZ$159=4))*4
+SUM(('C'!$Z$10:$AZ$159&gt;0)*('C'!$Z$10:$AZ$159=3))*3
+SUM(('C'!$Z$10:$AZ$159&gt;0)*('C'!$Z$10:$AZ$159=2))*2
+SUM(('C'!$Z$10:$AZ$159&gt;0)*('C'!$Z$10:$AZ$159=1)))
/+SUM(('C'!$Z$10:$AZ$159&gt;0)*('C'!$Z$10:$AZ$159&lt;6))</f>
        <v>#DIV/0!</v>
      </c>
      <c r="I147" s="554"/>
      <c r="J147" s="555" t="e">
        <f t="array" ref="J147">(SUM(('C'!$BA$10:$BK$159&gt;0)*('C'!$BA$10:$BK$159=5))*5
+SUM(('C'!$BA$10:$BK$159&gt;0)*('C'!$BA$10:$BK$159=4))*4
+SUM(('C'!$BA$10:$BK$159&gt;0)*('C'!$BA$10:$BK$159=3))*3
+SUM(('C'!$BA$10:$BK$159&gt;0)*('C'!$BA$10:$BK$159=2))*2
+SUM(('C'!$BA$10:$BK$159&gt;0)*('C'!$BA$10:$BK$159=1)))
/+SUM(('C'!$BA$10:$BK$159&gt;0)*('C'!$BA$10:$BK$159&lt;6))</f>
        <v>#DIV/0!</v>
      </c>
      <c r="K147" s="558"/>
      <c r="L147" s="553" t="e">
        <f t="array" ref="L147">(SUM(('C'!$B$10:$BK$159&gt;0)*('C'!$B$10:$BK$159=5))*5
+SUM(('C'!$B$10:$BK$159&gt;0)*('C'!$B$10:$BK$159=4))*4
+SUM(('C'!$B$10:$BK$159&gt;0)*('C'!$B$10:$BK$159=3))*3
+SUM(('C'!$B$10:$BK$159&gt;0)*('C'!$B$10:$BK$159=2))*2
+SUM(('C'!$B$10:$BK$159&gt;0)*('C'!$B$10:$BK$159=1)))
/+SUM(('C'!$B$10:$BK$159&gt;0)*('C'!$B$10:$BK$159&lt;6))</f>
        <v>#DIV/0!</v>
      </c>
      <c r="M147" s="563"/>
      <c r="O147" s="310"/>
    </row>
    <row r="148" spans="1:15" ht="15.75">
      <c r="A148" s="406"/>
    </row>
    <row r="149" spans="1:15" s="299" customFormat="1" ht="16.5" customHeight="1">
      <c r="A149" s="300" t="s">
        <v>771</v>
      </c>
      <c r="F149" s="301"/>
      <c r="G149" s="301"/>
      <c r="H149" s="301"/>
      <c r="I149" s="301"/>
      <c r="J149" s="301"/>
      <c r="K149" s="302"/>
      <c r="L149" s="303"/>
      <c r="M149" s="303"/>
      <c r="O149" s="304"/>
    </row>
    <row r="150" spans="1:15" ht="15.75">
      <c r="A150" s="354" t="s">
        <v>198</v>
      </c>
      <c r="B150" s="522">
        <f>'C'!BL10</f>
        <v>0</v>
      </c>
      <c r="C150" s="523"/>
      <c r="D150" s="523"/>
      <c r="E150" s="523"/>
      <c r="F150" s="523"/>
      <c r="G150" s="523"/>
      <c r="H150" s="523"/>
      <c r="I150" s="523"/>
      <c r="J150" s="523"/>
      <c r="K150" s="523"/>
      <c r="L150" s="523"/>
      <c r="M150" s="523"/>
      <c r="N150" s="523"/>
      <c r="O150" s="551"/>
    </row>
    <row r="151" spans="1:15" ht="15.75">
      <c r="A151" s="354" t="s">
        <v>199</v>
      </c>
      <c r="B151" s="522">
        <f>'C'!BL11</f>
        <v>0</v>
      </c>
      <c r="C151" s="523"/>
      <c r="D151" s="523"/>
      <c r="E151" s="523"/>
      <c r="F151" s="523"/>
      <c r="G151" s="523"/>
      <c r="H151" s="523"/>
      <c r="I151" s="523"/>
      <c r="J151" s="523"/>
      <c r="K151" s="523"/>
      <c r="L151" s="523"/>
      <c r="M151" s="523"/>
      <c r="N151" s="523"/>
      <c r="O151" s="551"/>
    </row>
    <row r="152" spans="1:15" ht="15.75">
      <c r="A152" s="354" t="s">
        <v>1489</v>
      </c>
      <c r="B152" s="522">
        <f>'C'!BL12</f>
        <v>0</v>
      </c>
      <c r="C152" s="523"/>
      <c r="D152" s="523"/>
      <c r="E152" s="523"/>
      <c r="F152" s="523"/>
      <c r="G152" s="523"/>
      <c r="H152" s="523"/>
      <c r="I152" s="523"/>
      <c r="J152" s="523"/>
      <c r="K152" s="523"/>
      <c r="L152" s="523"/>
      <c r="M152" s="523"/>
      <c r="N152" s="523"/>
      <c r="O152" s="551"/>
    </row>
    <row r="153" spans="1:15" ht="15.75">
      <c r="A153" s="354" t="s">
        <v>1490</v>
      </c>
      <c r="B153" s="522">
        <f>'C'!BL13</f>
        <v>0</v>
      </c>
      <c r="C153" s="523"/>
      <c r="D153" s="523"/>
      <c r="E153" s="523"/>
      <c r="F153" s="523"/>
      <c r="G153" s="523"/>
      <c r="H153" s="523"/>
      <c r="I153" s="523"/>
      <c r="J153" s="523"/>
      <c r="K153" s="523"/>
      <c r="L153" s="523"/>
      <c r="M153" s="523"/>
      <c r="N153" s="523"/>
      <c r="O153" s="551"/>
    </row>
    <row r="154" spans="1:15" ht="15.75">
      <c r="A154" s="354" t="s">
        <v>1491</v>
      </c>
      <c r="B154" s="522">
        <f>'C'!BL14</f>
        <v>0</v>
      </c>
      <c r="C154" s="523"/>
      <c r="D154" s="523"/>
      <c r="E154" s="523"/>
      <c r="F154" s="523"/>
      <c r="G154" s="523"/>
      <c r="H154" s="523"/>
      <c r="I154" s="523"/>
      <c r="J154" s="523"/>
      <c r="K154" s="523"/>
      <c r="L154" s="523"/>
      <c r="M154" s="523"/>
      <c r="N154" s="523"/>
      <c r="O154" s="551"/>
    </row>
    <row r="155" spans="1:15" ht="15.75">
      <c r="A155" s="354" t="s">
        <v>1492</v>
      </c>
      <c r="B155" s="522">
        <f>'C'!BL15</f>
        <v>0</v>
      </c>
      <c r="C155" s="523"/>
      <c r="D155" s="523"/>
      <c r="E155" s="523"/>
      <c r="F155" s="523"/>
      <c r="G155" s="523"/>
      <c r="H155" s="523"/>
      <c r="I155" s="523"/>
      <c r="J155" s="523"/>
      <c r="K155" s="523"/>
      <c r="L155" s="523"/>
      <c r="M155" s="523"/>
      <c r="N155" s="523"/>
      <c r="O155" s="551"/>
    </row>
    <row r="156" spans="1:15" ht="15.75">
      <c r="A156" s="354" t="s">
        <v>1493</v>
      </c>
      <c r="B156" s="522">
        <f>'C'!BL16</f>
        <v>0</v>
      </c>
      <c r="C156" s="523"/>
      <c r="D156" s="523"/>
      <c r="E156" s="523"/>
      <c r="F156" s="523"/>
      <c r="G156" s="523"/>
      <c r="H156" s="523"/>
      <c r="I156" s="523"/>
      <c r="J156" s="523"/>
      <c r="K156" s="523"/>
      <c r="L156" s="523"/>
      <c r="M156" s="523"/>
      <c r="N156" s="523"/>
      <c r="O156" s="551"/>
    </row>
    <row r="157" spans="1:15" ht="15.75">
      <c r="A157" s="354" t="s">
        <v>1494</v>
      </c>
      <c r="B157" s="522">
        <f>'C'!BL17</f>
        <v>0</v>
      </c>
      <c r="C157" s="523"/>
      <c r="D157" s="523"/>
      <c r="E157" s="523"/>
      <c r="F157" s="523"/>
      <c r="G157" s="523"/>
      <c r="H157" s="523"/>
      <c r="I157" s="523"/>
      <c r="J157" s="523"/>
      <c r="K157" s="523"/>
      <c r="L157" s="523"/>
      <c r="M157" s="523"/>
      <c r="N157" s="523"/>
      <c r="O157" s="551"/>
    </row>
    <row r="158" spans="1:15" ht="15.75">
      <c r="A158" s="354" t="s">
        <v>1495</v>
      </c>
      <c r="B158" s="522">
        <f>'C'!BL18</f>
        <v>0</v>
      </c>
      <c r="C158" s="523"/>
      <c r="D158" s="523"/>
      <c r="E158" s="523"/>
      <c r="F158" s="523"/>
      <c r="G158" s="523"/>
      <c r="H158" s="523"/>
      <c r="I158" s="523"/>
      <c r="J158" s="523"/>
      <c r="K158" s="523"/>
      <c r="L158" s="523"/>
      <c r="M158" s="523"/>
      <c r="N158" s="523"/>
      <c r="O158" s="551"/>
    </row>
    <row r="159" spans="1:15" ht="15.75">
      <c r="A159" s="354" t="s">
        <v>1496</v>
      </c>
      <c r="B159" s="522">
        <f>'C'!BL19</f>
        <v>0</v>
      </c>
      <c r="C159" s="523"/>
      <c r="D159" s="523"/>
      <c r="E159" s="523"/>
      <c r="F159" s="523"/>
      <c r="G159" s="523"/>
      <c r="H159" s="523"/>
      <c r="I159" s="523"/>
      <c r="J159" s="523"/>
      <c r="K159" s="523"/>
      <c r="L159" s="523"/>
      <c r="M159" s="523"/>
      <c r="N159" s="523"/>
      <c r="O159" s="551"/>
    </row>
    <row r="160" spans="1:15" ht="15.75">
      <c r="A160" s="354" t="s">
        <v>1497</v>
      </c>
      <c r="B160" s="522">
        <f>'C'!BL20</f>
        <v>0</v>
      </c>
      <c r="C160" s="523"/>
      <c r="D160" s="523"/>
      <c r="E160" s="523"/>
      <c r="F160" s="523"/>
      <c r="G160" s="523"/>
      <c r="H160" s="523"/>
      <c r="I160" s="523"/>
      <c r="J160" s="523"/>
      <c r="K160" s="523"/>
      <c r="L160" s="523"/>
      <c r="M160" s="523"/>
      <c r="N160" s="523"/>
      <c r="O160" s="551"/>
    </row>
    <row r="161" spans="1:15" ht="15.75">
      <c r="A161" s="354" t="s">
        <v>1498</v>
      </c>
      <c r="B161" s="522">
        <f>'C'!BL21</f>
        <v>0</v>
      </c>
      <c r="C161" s="523"/>
      <c r="D161" s="523"/>
      <c r="E161" s="523"/>
      <c r="F161" s="523"/>
      <c r="G161" s="523"/>
      <c r="H161" s="523"/>
      <c r="I161" s="523"/>
      <c r="J161" s="523"/>
      <c r="K161" s="523"/>
      <c r="L161" s="523"/>
      <c r="M161" s="523"/>
      <c r="N161" s="523"/>
      <c r="O161" s="551"/>
    </row>
    <row r="162" spans="1:15" ht="15.75">
      <c r="A162" s="354" t="s">
        <v>1499</v>
      </c>
      <c r="B162" s="522">
        <f>'C'!BL22</f>
        <v>0</v>
      </c>
      <c r="C162" s="523"/>
      <c r="D162" s="523"/>
      <c r="E162" s="523"/>
      <c r="F162" s="523"/>
      <c r="G162" s="523"/>
      <c r="H162" s="523"/>
      <c r="I162" s="523"/>
      <c r="J162" s="523"/>
      <c r="K162" s="523"/>
      <c r="L162" s="523"/>
      <c r="M162" s="523"/>
      <c r="N162" s="523"/>
      <c r="O162" s="551"/>
    </row>
    <row r="163" spans="1:15" ht="15.75">
      <c r="A163" s="354" t="s">
        <v>1500</v>
      </c>
      <c r="B163" s="522">
        <f>'C'!BL23</f>
        <v>0</v>
      </c>
      <c r="C163" s="523"/>
      <c r="D163" s="523"/>
      <c r="E163" s="523"/>
      <c r="F163" s="523"/>
      <c r="G163" s="523"/>
      <c r="H163" s="523"/>
      <c r="I163" s="523"/>
      <c r="J163" s="523"/>
      <c r="K163" s="523"/>
      <c r="L163" s="523"/>
      <c r="M163" s="523"/>
      <c r="N163" s="523"/>
      <c r="O163" s="551"/>
    </row>
    <row r="164" spans="1:15" ht="15.75">
      <c r="A164" s="354" t="s">
        <v>1501</v>
      </c>
      <c r="B164" s="522">
        <f>'C'!BL24</f>
        <v>0</v>
      </c>
      <c r="C164" s="523"/>
      <c r="D164" s="523"/>
      <c r="E164" s="523"/>
      <c r="F164" s="523"/>
      <c r="G164" s="523"/>
      <c r="H164" s="523"/>
      <c r="I164" s="523"/>
      <c r="J164" s="523"/>
      <c r="K164" s="523"/>
      <c r="L164" s="523"/>
      <c r="M164" s="523"/>
      <c r="N164" s="523"/>
      <c r="O164" s="551"/>
    </row>
    <row r="165" spans="1:15" ht="15.75">
      <c r="A165" s="354" t="s">
        <v>1502</v>
      </c>
      <c r="B165" s="522">
        <f>'C'!BL25</f>
        <v>0</v>
      </c>
      <c r="C165" s="523"/>
      <c r="D165" s="523"/>
      <c r="E165" s="523"/>
      <c r="F165" s="523"/>
      <c r="G165" s="523"/>
      <c r="H165" s="523"/>
      <c r="I165" s="523"/>
      <c r="J165" s="523"/>
      <c r="K165" s="523"/>
      <c r="L165" s="523"/>
      <c r="M165" s="523"/>
      <c r="N165" s="523"/>
      <c r="O165" s="551"/>
    </row>
    <row r="166" spans="1:15" ht="15.75">
      <c r="A166" s="354" t="s">
        <v>1503</v>
      </c>
      <c r="B166" s="522">
        <f>'C'!BL26</f>
        <v>0</v>
      </c>
      <c r="C166" s="523"/>
      <c r="D166" s="523"/>
      <c r="E166" s="523"/>
      <c r="F166" s="523"/>
      <c r="G166" s="523"/>
      <c r="H166" s="523"/>
      <c r="I166" s="523"/>
      <c r="J166" s="523"/>
      <c r="K166" s="523"/>
      <c r="L166" s="523"/>
      <c r="M166" s="523"/>
      <c r="N166" s="523"/>
      <c r="O166" s="551"/>
    </row>
    <row r="167" spans="1:15" ht="15.75">
      <c r="A167" s="354" t="s">
        <v>1504</v>
      </c>
      <c r="B167" s="522">
        <f>'C'!BL27</f>
        <v>0</v>
      </c>
      <c r="C167" s="523"/>
      <c r="D167" s="523"/>
      <c r="E167" s="523"/>
      <c r="F167" s="523"/>
      <c r="G167" s="523"/>
      <c r="H167" s="523"/>
      <c r="I167" s="523"/>
      <c r="J167" s="523"/>
      <c r="K167" s="523"/>
      <c r="L167" s="523"/>
      <c r="M167" s="523"/>
      <c r="N167" s="523"/>
      <c r="O167" s="551"/>
    </row>
    <row r="168" spans="1:15" ht="15.75">
      <c r="A168" s="354" t="s">
        <v>1505</v>
      </c>
      <c r="B168" s="522">
        <f>'C'!BL28</f>
        <v>0</v>
      </c>
      <c r="C168" s="523"/>
      <c r="D168" s="523"/>
      <c r="E168" s="523"/>
      <c r="F168" s="523"/>
      <c r="G168" s="523"/>
      <c r="H168" s="523"/>
      <c r="I168" s="523"/>
      <c r="J168" s="523"/>
      <c r="K168" s="523"/>
      <c r="L168" s="523"/>
      <c r="M168" s="523"/>
      <c r="N168" s="523"/>
      <c r="O168" s="551"/>
    </row>
    <row r="169" spans="1:15" ht="15.75">
      <c r="A169" s="354" t="s">
        <v>1506</v>
      </c>
      <c r="B169" s="522">
        <f>'C'!BL29</f>
        <v>0</v>
      </c>
      <c r="C169" s="523"/>
      <c r="D169" s="523"/>
      <c r="E169" s="523"/>
      <c r="F169" s="523"/>
      <c r="G169" s="523"/>
      <c r="H169" s="523"/>
      <c r="I169" s="523"/>
      <c r="J169" s="523"/>
      <c r="K169" s="523"/>
      <c r="L169" s="523"/>
      <c r="M169" s="523"/>
      <c r="N169" s="523"/>
      <c r="O169" s="551"/>
    </row>
    <row r="170" spans="1:15" ht="15.75">
      <c r="A170" s="354" t="s">
        <v>1507</v>
      </c>
      <c r="B170" s="522">
        <f>'C'!BL30</f>
        <v>0</v>
      </c>
      <c r="C170" s="523"/>
      <c r="D170" s="523"/>
      <c r="E170" s="523"/>
      <c r="F170" s="523"/>
      <c r="G170" s="523"/>
      <c r="H170" s="523"/>
      <c r="I170" s="523"/>
      <c r="J170" s="523"/>
      <c r="K170" s="523"/>
      <c r="L170" s="523"/>
      <c r="M170" s="523"/>
      <c r="N170" s="523"/>
      <c r="O170" s="551"/>
    </row>
    <row r="171" spans="1:15" ht="15.75">
      <c r="A171" s="354" t="s">
        <v>1508</v>
      </c>
      <c r="B171" s="522">
        <f>'C'!BL31</f>
        <v>0</v>
      </c>
      <c r="C171" s="523"/>
      <c r="D171" s="523"/>
      <c r="E171" s="523"/>
      <c r="F171" s="523"/>
      <c r="G171" s="523"/>
      <c r="H171" s="523"/>
      <c r="I171" s="523"/>
      <c r="J171" s="523"/>
      <c r="K171" s="523"/>
      <c r="L171" s="523"/>
      <c r="M171" s="523"/>
      <c r="N171" s="523"/>
      <c r="O171" s="551"/>
    </row>
    <row r="172" spans="1:15" ht="15.75">
      <c r="A172" s="354" t="s">
        <v>1509</v>
      </c>
      <c r="B172" s="522">
        <f>'C'!BL32</f>
        <v>0</v>
      </c>
      <c r="C172" s="523"/>
      <c r="D172" s="523"/>
      <c r="E172" s="523"/>
      <c r="F172" s="523"/>
      <c r="G172" s="523"/>
      <c r="H172" s="523"/>
      <c r="I172" s="523"/>
      <c r="J172" s="523"/>
      <c r="K172" s="523"/>
      <c r="L172" s="523"/>
      <c r="M172" s="523"/>
      <c r="N172" s="523"/>
      <c r="O172" s="551"/>
    </row>
    <row r="173" spans="1:15" ht="15.75">
      <c r="A173" s="354" t="s">
        <v>1510</v>
      </c>
      <c r="B173" s="522">
        <f>'C'!BL33</f>
        <v>0</v>
      </c>
      <c r="C173" s="523"/>
      <c r="D173" s="523"/>
      <c r="E173" s="523"/>
      <c r="F173" s="523"/>
      <c r="G173" s="523"/>
      <c r="H173" s="523"/>
      <c r="I173" s="523"/>
      <c r="J173" s="523"/>
      <c r="K173" s="523"/>
      <c r="L173" s="523"/>
      <c r="M173" s="523"/>
      <c r="N173" s="523"/>
      <c r="O173" s="551"/>
    </row>
    <row r="174" spans="1:15" ht="15.75">
      <c r="A174" s="354" t="s">
        <v>1511</v>
      </c>
      <c r="B174" s="522">
        <f>'C'!BL34</f>
        <v>0</v>
      </c>
      <c r="C174" s="523"/>
      <c r="D174" s="523"/>
      <c r="E174" s="523"/>
      <c r="F174" s="523"/>
      <c r="G174" s="523"/>
      <c r="H174" s="523"/>
      <c r="I174" s="523"/>
      <c r="J174" s="523"/>
      <c r="K174" s="523"/>
      <c r="L174" s="523"/>
      <c r="M174" s="523"/>
      <c r="N174" s="523"/>
      <c r="O174" s="551"/>
    </row>
    <row r="175" spans="1:15" ht="15.75">
      <c r="A175" s="354" t="s">
        <v>1512</v>
      </c>
      <c r="B175" s="522">
        <f>'C'!BL35</f>
        <v>0</v>
      </c>
      <c r="C175" s="523"/>
      <c r="D175" s="523"/>
      <c r="E175" s="523"/>
      <c r="F175" s="523"/>
      <c r="G175" s="523"/>
      <c r="H175" s="523"/>
      <c r="I175" s="523"/>
      <c r="J175" s="523"/>
      <c r="K175" s="523"/>
      <c r="L175" s="523"/>
      <c r="M175" s="523"/>
      <c r="N175" s="523"/>
      <c r="O175" s="551"/>
    </row>
    <row r="176" spans="1:15" ht="15.75">
      <c r="A176" s="354" t="s">
        <v>1513</v>
      </c>
      <c r="B176" s="522">
        <f>'C'!BL36</f>
        <v>0</v>
      </c>
      <c r="C176" s="523"/>
      <c r="D176" s="523"/>
      <c r="E176" s="523"/>
      <c r="F176" s="523"/>
      <c r="G176" s="523"/>
      <c r="H176" s="523"/>
      <c r="I176" s="523"/>
      <c r="J176" s="523"/>
      <c r="K176" s="523"/>
      <c r="L176" s="523"/>
      <c r="M176" s="523"/>
      <c r="N176" s="523"/>
      <c r="O176" s="551"/>
    </row>
    <row r="177" spans="1:15" ht="15.75">
      <c r="A177" s="354" t="s">
        <v>1514</v>
      </c>
      <c r="B177" s="522">
        <f>'C'!BL37</f>
        <v>0</v>
      </c>
      <c r="C177" s="523"/>
      <c r="D177" s="523"/>
      <c r="E177" s="523"/>
      <c r="F177" s="523"/>
      <c r="G177" s="523"/>
      <c r="H177" s="523"/>
      <c r="I177" s="523"/>
      <c r="J177" s="523"/>
      <c r="K177" s="523"/>
      <c r="L177" s="523"/>
      <c r="M177" s="523"/>
      <c r="N177" s="523"/>
      <c r="O177" s="551"/>
    </row>
    <row r="178" spans="1:15" ht="15.75">
      <c r="A178" s="354" t="s">
        <v>1515</v>
      </c>
      <c r="B178" s="522">
        <f>'C'!BL38</f>
        <v>0</v>
      </c>
      <c r="C178" s="523"/>
      <c r="D178" s="523"/>
      <c r="E178" s="523"/>
      <c r="F178" s="523"/>
      <c r="G178" s="523"/>
      <c r="H178" s="523"/>
      <c r="I178" s="523"/>
      <c r="J178" s="523"/>
      <c r="K178" s="523"/>
      <c r="L178" s="523"/>
      <c r="M178" s="523"/>
      <c r="N178" s="523"/>
      <c r="O178" s="551"/>
    </row>
    <row r="179" spans="1:15" ht="15.75">
      <c r="A179" s="354" t="s">
        <v>1516</v>
      </c>
      <c r="B179" s="522">
        <f>'C'!BL39</f>
        <v>0</v>
      </c>
      <c r="C179" s="523"/>
      <c r="D179" s="523"/>
      <c r="E179" s="523"/>
      <c r="F179" s="523"/>
      <c r="G179" s="523"/>
      <c r="H179" s="523"/>
      <c r="I179" s="523"/>
      <c r="J179" s="523"/>
      <c r="K179" s="523"/>
      <c r="L179" s="523"/>
      <c r="M179" s="523"/>
      <c r="N179" s="523"/>
      <c r="O179" s="551"/>
    </row>
    <row r="180" spans="1:15" ht="15.75">
      <c r="A180" s="354" t="s">
        <v>1517</v>
      </c>
      <c r="B180" s="522">
        <f>'C'!BL40</f>
        <v>0</v>
      </c>
      <c r="C180" s="523"/>
      <c r="D180" s="523"/>
      <c r="E180" s="523"/>
      <c r="F180" s="523"/>
      <c r="G180" s="523"/>
      <c r="H180" s="523"/>
      <c r="I180" s="523"/>
      <c r="J180" s="523"/>
      <c r="K180" s="523"/>
      <c r="L180" s="523"/>
      <c r="M180" s="523"/>
      <c r="N180" s="523"/>
      <c r="O180" s="551"/>
    </row>
    <row r="181" spans="1:15" ht="15.75">
      <c r="A181" s="354" t="s">
        <v>1518</v>
      </c>
      <c r="B181" s="522">
        <f>'C'!BL41</f>
        <v>0</v>
      </c>
      <c r="C181" s="523"/>
      <c r="D181" s="523"/>
      <c r="E181" s="523"/>
      <c r="F181" s="523"/>
      <c r="G181" s="523"/>
      <c r="H181" s="523"/>
      <c r="I181" s="523"/>
      <c r="J181" s="523"/>
      <c r="K181" s="523"/>
      <c r="L181" s="523"/>
      <c r="M181" s="523"/>
      <c r="N181" s="523"/>
      <c r="O181" s="551"/>
    </row>
    <row r="182" spans="1:15" ht="15.75">
      <c r="A182" s="354" t="s">
        <v>1519</v>
      </c>
      <c r="B182" s="522">
        <f>'C'!BL42</f>
        <v>0</v>
      </c>
      <c r="C182" s="523"/>
      <c r="D182" s="523"/>
      <c r="E182" s="523"/>
      <c r="F182" s="523"/>
      <c r="G182" s="523"/>
      <c r="H182" s="523"/>
      <c r="I182" s="523"/>
      <c r="J182" s="523"/>
      <c r="K182" s="523"/>
      <c r="L182" s="523"/>
      <c r="M182" s="523"/>
      <c r="N182" s="523"/>
      <c r="O182" s="551"/>
    </row>
    <row r="183" spans="1:15" ht="15.75">
      <c r="A183" s="354" t="s">
        <v>1520</v>
      </c>
      <c r="B183" s="522">
        <f>'C'!BL43</f>
        <v>0</v>
      </c>
      <c r="C183" s="523"/>
      <c r="D183" s="523"/>
      <c r="E183" s="523"/>
      <c r="F183" s="523"/>
      <c r="G183" s="523"/>
      <c r="H183" s="523"/>
      <c r="I183" s="523"/>
      <c r="J183" s="523"/>
      <c r="K183" s="523"/>
      <c r="L183" s="523"/>
      <c r="M183" s="523"/>
      <c r="N183" s="523"/>
      <c r="O183" s="551"/>
    </row>
    <row r="184" spans="1:15" ht="15.75">
      <c r="A184" s="354" t="s">
        <v>1521</v>
      </c>
      <c r="B184" s="522">
        <f>'C'!BL44</f>
        <v>0</v>
      </c>
      <c r="C184" s="523"/>
      <c r="D184" s="523"/>
      <c r="E184" s="523"/>
      <c r="F184" s="523"/>
      <c r="G184" s="523"/>
      <c r="H184" s="523"/>
      <c r="I184" s="523"/>
      <c r="J184" s="523"/>
      <c r="K184" s="523"/>
      <c r="L184" s="523"/>
      <c r="M184" s="523"/>
      <c r="N184" s="523"/>
      <c r="O184" s="551"/>
    </row>
    <row r="185" spans="1:15" ht="15.75">
      <c r="A185" s="354" t="s">
        <v>1522</v>
      </c>
      <c r="B185" s="522">
        <f>'C'!BL45</f>
        <v>0</v>
      </c>
      <c r="C185" s="523"/>
      <c r="D185" s="523"/>
      <c r="E185" s="523"/>
      <c r="F185" s="523"/>
      <c r="G185" s="523"/>
      <c r="H185" s="523"/>
      <c r="I185" s="523"/>
      <c r="J185" s="523"/>
      <c r="K185" s="523"/>
      <c r="L185" s="523"/>
      <c r="M185" s="523"/>
      <c r="N185" s="523"/>
      <c r="O185" s="551"/>
    </row>
    <row r="186" spans="1:15" ht="15.75">
      <c r="A186" s="354" t="s">
        <v>1523</v>
      </c>
      <c r="B186" s="522">
        <f>'C'!BL46</f>
        <v>0</v>
      </c>
      <c r="C186" s="523"/>
      <c r="D186" s="523"/>
      <c r="E186" s="523"/>
      <c r="F186" s="523"/>
      <c r="G186" s="523"/>
      <c r="H186" s="523"/>
      <c r="I186" s="523"/>
      <c r="J186" s="523"/>
      <c r="K186" s="523"/>
      <c r="L186" s="523"/>
      <c r="M186" s="523"/>
      <c r="N186" s="523"/>
      <c r="O186" s="551"/>
    </row>
    <row r="187" spans="1:15" ht="15.75">
      <c r="A187" s="354" t="s">
        <v>1524</v>
      </c>
      <c r="B187" s="522">
        <f>'C'!BL47</f>
        <v>0</v>
      </c>
      <c r="C187" s="523"/>
      <c r="D187" s="523"/>
      <c r="E187" s="523"/>
      <c r="F187" s="523"/>
      <c r="G187" s="523"/>
      <c r="H187" s="523"/>
      <c r="I187" s="523"/>
      <c r="J187" s="523"/>
      <c r="K187" s="523"/>
      <c r="L187" s="523"/>
      <c r="M187" s="523"/>
      <c r="N187" s="523"/>
      <c r="O187" s="551"/>
    </row>
    <row r="188" spans="1:15" ht="15.75">
      <c r="A188" s="354" t="s">
        <v>1525</v>
      </c>
      <c r="B188" s="522">
        <f>'C'!BL48</f>
        <v>0</v>
      </c>
      <c r="C188" s="523"/>
      <c r="D188" s="523"/>
      <c r="E188" s="523"/>
      <c r="F188" s="523"/>
      <c r="G188" s="523"/>
      <c r="H188" s="523"/>
      <c r="I188" s="523"/>
      <c r="J188" s="523"/>
      <c r="K188" s="523"/>
      <c r="L188" s="523"/>
      <c r="M188" s="523"/>
      <c r="N188" s="523"/>
      <c r="O188" s="551"/>
    </row>
    <row r="189" spans="1:15" ht="15.75">
      <c r="A189" s="354" t="s">
        <v>1526</v>
      </c>
      <c r="B189" s="522">
        <f>'C'!BL49</f>
        <v>0</v>
      </c>
      <c r="C189" s="523"/>
      <c r="D189" s="523"/>
      <c r="E189" s="523"/>
      <c r="F189" s="523"/>
      <c r="G189" s="523"/>
      <c r="H189" s="523"/>
      <c r="I189" s="523"/>
      <c r="J189" s="523"/>
      <c r="K189" s="523"/>
      <c r="L189" s="523"/>
      <c r="M189" s="523"/>
      <c r="N189" s="523"/>
      <c r="O189" s="551"/>
    </row>
    <row r="190" spans="1:15" ht="15.75">
      <c r="A190" s="354" t="s">
        <v>1527</v>
      </c>
      <c r="B190" s="522">
        <f>'C'!BL50</f>
        <v>0</v>
      </c>
      <c r="C190" s="523"/>
      <c r="D190" s="523"/>
      <c r="E190" s="523"/>
      <c r="F190" s="523"/>
      <c r="G190" s="523"/>
      <c r="H190" s="523"/>
      <c r="I190" s="523"/>
      <c r="J190" s="523"/>
      <c r="K190" s="523"/>
      <c r="L190" s="523"/>
      <c r="M190" s="523"/>
      <c r="N190" s="523"/>
      <c r="O190" s="551"/>
    </row>
    <row r="191" spans="1:15" ht="15.75">
      <c r="A191" s="354" t="s">
        <v>1528</v>
      </c>
      <c r="B191" s="522">
        <f>'C'!BL51</f>
        <v>0</v>
      </c>
      <c r="C191" s="523"/>
      <c r="D191" s="523"/>
      <c r="E191" s="523"/>
      <c r="F191" s="523"/>
      <c r="G191" s="523"/>
      <c r="H191" s="523"/>
      <c r="I191" s="523"/>
      <c r="J191" s="523"/>
      <c r="K191" s="523"/>
      <c r="L191" s="523"/>
      <c r="M191" s="523"/>
      <c r="N191" s="523"/>
      <c r="O191" s="551"/>
    </row>
    <row r="192" spans="1:15" ht="15.75">
      <c r="A192" s="354" t="s">
        <v>1529</v>
      </c>
      <c r="B192" s="522">
        <f>'C'!BL52</f>
        <v>0</v>
      </c>
      <c r="C192" s="523"/>
      <c r="D192" s="523"/>
      <c r="E192" s="523"/>
      <c r="F192" s="523"/>
      <c r="G192" s="523"/>
      <c r="H192" s="523"/>
      <c r="I192" s="523"/>
      <c r="J192" s="523"/>
      <c r="K192" s="523"/>
      <c r="L192" s="523"/>
      <c r="M192" s="523"/>
      <c r="N192" s="523"/>
      <c r="O192" s="551"/>
    </row>
    <row r="193" spans="1:15" ht="15.75">
      <c r="A193" s="354" t="s">
        <v>1530</v>
      </c>
      <c r="B193" s="522">
        <f>'C'!BL53</f>
        <v>0</v>
      </c>
      <c r="C193" s="523"/>
      <c r="D193" s="523"/>
      <c r="E193" s="523"/>
      <c r="F193" s="523"/>
      <c r="G193" s="523"/>
      <c r="H193" s="523"/>
      <c r="I193" s="523"/>
      <c r="J193" s="523"/>
      <c r="K193" s="523"/>
      <c r="L193" s="523"/>
      <c r="M193" s="523"/>
      <c r="N193" s="523"/>
      <c r="O193" s="551"/>
    </row>
    <row r="194" spans="1:15" ht="15.75">
      <c r="A194" s="354" t="s">
        <v>1531</v>
      </c>
      <c r="B194" s="522">
        <f>'C'!BL54</f>
        <v>0</v>
      </c>
      <c r="C194" s="523"/>
      <c r="D194" s="523"/>
      <c r="E194" s="523"/>
      <c r="F194" s="523"/>
      <c r="G194" s="523"/>
      <c r="H194" s="523"/>
      <c r="I194" s="523"/>
      <c r="J194" s="523"/>
      <c r="K194" s="523"/>
      <c r="L194" s="523"/>
      <c r="M194" s="523"/>
      <c r="N194" s="523"/>
      <c r="O194" s="551"/>
    </row>
    <row r="195" spans="1:15" ht="15.75">
      <c r="A195" s="354" t="s">
        <v>1532</v>
      </c>
      <c r="B195" s="522">
        <f>'C'!BL55</f>
        <v>0</v>
      </c>
      <c r="C195" s="523"/>
      <c r="D195" s="523"/>
      <c r="E195" s="523"/>
      <c r="F195" s="523"/>
      <c r="G195" s="523"/>
      <c r="H195" s="523"/>
      <c r="I195" s="523"/>
      <c r="J195" s="523"/>
      <c r="K195" s="523"/>
      <c r="L195" s="523"/>
      <c r="M195" s="523"/>
      <c r="N195" s="523"/>
      <c r="O195" s="551"/>
    </row>
    <row r="196" spans="1:15" ht="15.75">
      <c r="A196" s="354" t="s">
        <v>1533</v>
      </c>
      <c r="B196" s="522">
        <f>'C'!BL56</f>
        <v>0</v>
      </c>
      <c r="C196" s="523"/>
      <c r="D196" s="523"/>
      <c r="E196" s="523"/>
      <c r="F196" s="523"/>
      <c r="G196" s="523"/>
      <c r="H196" s="523"/>
      <c r="I196" s="523"/>
      <c r="J196" s="523"/>
      <c r="K196" s="523"/>
      <c r="L196" s="523"/>
      <c r="M196" s="523"/>
      <c r="N196" s="523"/>
      <c r="O196" s="551"/>
    </row>
    <row r="197" spans="1:15" ht="15.75">
      <c r="A197" s="354" t="s">
        <v>1534</v>
      </c>
      <c r="B197" s="522">
        <f>'C'!BL57</f>
        <v>0</v>
      </c>
      <c r="C197" s="523"/>
      <c r="D197" s="523"/>
      <c r="E197" s="523"/>
      <c r="F197" s="523"/>
      <c r="G197" s="523"/>
      <c r="H197" s="523"/>
      <c r="I197" s="523"/>
      <c r="J197" s="523"/>
      <c r="K197" s="523"/>
      <c r="L197" s="523"/>
      <c r="M197" s="523"/>
      <c r="N197" s="523"/>
      <c r="O197" s="551"/>
    </row>
    <row r="198" spans="1:15" ht="15.75">
      <c r="A198" s="354" t="s">
        <v>1535</v>
      </c>
      <c r="B198" s="522">
        <f>'C'!BL58</f>
        <v>0</v>
      </c>
      <c r="C198" s="523"/>
      <c r="D198" s="523"/>
      <c r="E198" s="523"/>
      <c r="F198" s="523"/>
      <c r="G198" s="523"/>
      <c r="H198" s="523"/>
      <c r="I198" s="523"/>
      <c r="J198" s="523"/>
      <c r="K198" s="523"/>
      <c r="L198" s="523"/>
      <c r="M198" s="523"/>
      <c r="N198" s="523"/>
      <c r="O198" s="551"/>
    </row>
    <row r="199" spans="1:15" ht="15.75">
      <c r="A199" s="354" t="s">
        <v>1536</v>
      </c>
      <c r="B199" s="522">
        <f>'C'!BL59</f>
        <v>0</v>
      </c>
      <c r="C199" s="523"/>
      <c r="D199" s="523"/>
      <c r="E199" s="523"/>
      <c r="F199" s="523"/>
      <c r="G199" s="523"/>
      <c r="H199" s="523"/>
      <c r="I199" s="523"/>
      <c r="J199" s="523"/>
      <c r="K199" s="523"/>
      <c r="L199" s="523"/>
      <c r="M199" s="523"/>
      <c r="N199" s="523"/>
      <c r="O199" s="551"/>
    </row>
    <row r="200" spans="1:15" ht="15.75">
      <c r="A200" s="354" t="s">
        <v>1537</v>
      </c>
      <c r="B200" s="522">
        <f>'C'!BL60</f>
        <v>0</v>
      </c>
      <c r="C200" s="523"/>
      <c r="D200" s="523"/>
      <c r="E200" s="523"/>
      <c r="F200" s="523"/>
      <c r="G200" s="523"/>
      <c r="H200" s="523"/>
      <c r="I200" s="523"/>
      <c r="J200" s="523"/>
      <c r="K200" s="523"/>
      <c r="L200" s="523"/>
      <c r="M200" s="523"/>
      <c r="N200" s="523"/>
      <c r="O200" s="551"/>
    </row>
    <row r="201" spans="1:15" ht="15.75">
      <c r="A201" s="354" t="s">
        <v>1538</v>
      </c>
      <c r="B201" s="522">
        <f>'C'!BL61</f>
        <v>0</v>
      </c>
      <c r="C201" s="523"/>
      <c r="D201" s="523"/>
      <c r="E201" s="523"/>
      <c r="F201" s="523"/>
      <c r="G201" s="523"/>
      <c r="H201" s="523"/>
      <c r="I201" s="523"/>
      <c r="J201" s="523"/>
      <c r="K201" s="523"/>
      <c r="L201" s="523"/>
      <c r="M201" s="523"/>
      <c r="N201" s="523"/>
      <c r="O201" s="551"/>
    </row>
    <row r="202" spans="1:15" ht="15.75">
      <c r="A202" s="354" t="s">
        <v>1539</v>
      </c>
      <c r="B202" s="522">
        <f>'C'!BL62</f>
        <v>0</v>
      </c>
      <c r="C202" s="523"/>
      <c r="D202" s="523"/>
      <c r="E202" s="523"/>
      <c r="F202" s="523"/>
      <c r="G202" s="523"/>
      <c r="H202" s="523"/>
      <c r="I202" s="523"/>
      <c r="J202" s="523"/>
      <c r="K202" s="523"/>
      <c r="L202" s="523"/>
      <c r="M202" s="523"/>
      <c r="N202" s="523"/>
      <c r="O202" s="551"/>
    </row>
    <row r="203" spans="1:15" ht="15.75">
      <c r="A203" s="354" t="s">
        <v>1540</v>
      </c>
      <c r="B203" s="522">
        <f>'C'!BL63</f>
        <v>0</v>
      </c>
      <c r="C203" s="523"/>
      <c r="D203" s="523"/>
      <c r="E203" s="523"/>
      <c r="F203" s="523"/>
      <c r="G203" s="523"/>
      <c r="H203" s="523"/>
      <c r="I203" s="523"/>
      <c r="J203" s="523"/>
      <c r="K203" s="523"/>
      <c r="L203" s="523"/>
      <c r="M203" s="523"/>
      <c r="N203" s="523"/>
      <c r="O203" s="551"/>
    </row>
    <row r="204" spans="1:15" ht="15.75">
      <c r="A204" s="354" t="s">
        <v>1541</v>
      </c>
      <c r="B204" s="522">
        <f>'C'!BL64</f>
        <v>0</v>
      </c>
      <c r="C204" s="523"/>
      <c r="D204" s="523"/>
      <c r="E204" s="523"/>
      <c r="F204" s="523"/>
      <c r="G204" s="523"/>
      <c r="H204" s="523"/>
      <c r="I204" s="523"/>
      <c r="J204" s="523"/>
      <c r="K204" s="523"/>
      <c r="L204" s="523"/>
      <c r="M204" s="523"/>
      <c r="N204" s="523"/>
      <c r="O204" s="551"/>
    </row>
    <row r="205" spans="1:15" ht="15.75">
      <c r="A205" s="354" t="s">
        <v>1542</v>
      </c>
      <c r="B205" s="522">
        <f>'C'!BL65</f>
        <v>0</v>
      </c>
      <c r="C205" s="523"/>
      <c r="D205" s="523"/>
      <c r="E205" s="523"/>
      <c r="F205" s="523"/>
      <c r="G205" s="523"/>
      <c r="H205" s="523"/>
      <c r="I205" s="523"/>
      <c r="J205" s="523"/>
      <c r="K205" s="523"/>
      <c r="L205" s="523"/>
      <c r="M205" s="523"/>
      <c r="N205" s="523"/>
      <c r="O205" s="551"/>
    </row>
    <row r="206" spans="1:15" ht="15.75">
      <c r="A206" s="354" t="s">
        <v>1543</v>
      </c>
      <c r="B206" s="522">
        <f>'C'!BL66</f>
        <v>0</v>
      </c>
      <c r="C206" s="523"/>
      <c r="D206" s="523"/>
      <c r="E206" s="523"/>
      <c r="F206" s="523"/>
      <c r="G206" s="523"/>
      <c r="H206" s="523"/>
      <c r="I206" s="523"/>
      <c r="J206" s="523"/>
      <c r="K206" s="523"/>
      <c r="L206" s="523"/>
      <c r="M206" s="523"/>
      <c r="N206" s="523"/>
      <c r="O206" s="551"/>
    </row>
    <row r="207" spans="1:15" ht="15.75">
      <c r="A207" s="354" t="s">
        <v>1544</v>
      </c>
      <c r="B207" s="522">
        <f>'C'!BL67</f>
        <v>0</v>
      </c>
      <c r="C207" s="523"/>
      <c r="D207" s="523"/>
      <c r="E207" s="523"/>
      <c r="F207" s="523"/>
      <c r="G207" s="523"/>
      <c r="H207" s="523"/>
      <c r="I207" s="523"/>
      <c r="J207" s="523"/>
      <c r="K207" s="523"/>
      <c r="L207" s="523"/>
      <c r="M207" s="523"/>
      <c r="N207" s="523"/>
      <c r="O207" s="551"/>
    </row>
    <row r="208" spans="1:15" ht="15.75">
      <c r="A208" s="354" t="s">
        <v>1545</v>
      </c>
      <c r="B208" s="522">
        <f>'C'!BL68</f>
        <v>0</v>
      </c>
      <c r="C208" s="523"/>
      <c r="D208" s="523"/>
      <c r="E208" s="523"/>
      <c r="F208" s="523"/>
      <c r="G208" s="523"/>
      <c r="H208" s="523"/>
      <c r="I208" s="523"/>
      <c r="J208" s="523"/>
      <c r="K208" s="523"/>
      <c r="L208" s="523"/>
      <c r="M208" s="523"/>
      <c r="N208" s="523"/>
      <c r="O208" s="551"/>
    </row>
    <row r="209" spans="1:15" ht="15.75">
      <c r="A209" s="354" t="s">
        <v>1546</v>
      </c>
      <c r="B209" s="522">
        <f>'C'!BL69</f>
        <v>0</v>
      </c>
      <c r="C209" s="523"/>
      <c r="D209" s="523"/>
      <c r="E209" s="523"/>
      <c r="F209" s="523"/>
      <c r="G209" s="523"/>
      <c r="H209" s="523"/>
      <c r="I209" s="523"/>
      <c r="J209" s="523"/>
      <c r="K209" s="523"/>
      <c r="L209" s="523"/>
      <c r="M209" s="523"/>
      <c r="N209" s="523"/>
      <c r="O209" s="551"/>
    </row>
    <row r="210" spans="1:15" ht="15.75">
      <c r="A210" s="354" t="s">
        <v>1547</v>
      </c>
      <c r="B210" s="522">
        <f>'C'!BL70</f>
        <v>0</v>
      </c>
      <c r="C210" s="523"/>
      <c r="D210" s="523"/>
      <c r="E210" s="523"/>
      <c r="F210" s="523"/>
      <c r="G210" s="523"/>
      <c r="H210" s="523"/>
      <c r="I210" s="523"/>
      <c r="J210" s="523"/>
      <c r="K210" s="523"/>
      <c r="L210" s="523"/>
      <c r="M210" s="523"/>
      <c r="N210" s="523"/>
      <c r="O210" s="551"/>
    </row>
    <row r="211" spans="1:15" ht="15.75">
      <c r="A211" s="354" t="s">
        <v>1548</v>
      </c>
      <c r="B211" s="522">
        <f>'C'!BL71</f>
        <v>0</v>
      </c>
      <c r="C211" s="523"/>
      <c r="D211" s="523"/>
      <c r="E211" s="523"/>
      <c r="F211" s="523"/>
      <c r="G211" s="523"/>
      <c r="H211" s="523"/>
      <c r="I211" s="523"/>
      <c r="J211" s="523"/>
      <c r="K211" s="523"/>
      <c r="L211" s="523"/>
      <c r="M211" s="523"/>
      <c r="N211" s="523"/>
      <c r="O211" s="551"/>
    </row>
    <row r="212" spans="1:15" ht="15.75">
      <c r="A212" s="354" t="s">
        <v>1549</v>
      </c>
      <c r="B212" s="522">
        <f>'C'!BL72</f>
        <v>0</v>
      </c>
      <c r="C212" s="523"/>
      <c r="D212" s="523"/>
      <c r="E212" s="523"/>
      <c r="F212" s="523"/>
      <c r="G212" s="523"/>
      <c r="H212" s="523"/>
      <c r="I212" s="523"/>
      <c r="J212" s="523"/>
      <c r="K212" s="523"/>
      <c r="L212" s="523"/>
      <c r="M212" s="523"/>
      <c r="N212" s="523"/>
      <c r="O212" s="551"/>
    </row>
    <row r="213" spans="1:15" ht="15.75">
      <c r="A213" s="354" t="s">
        <v>1550</v>
      </c>
      <c r="B213" s="522">
        <f>'C'!BL73</f>
        <v>0</v>
      </c>
      <c r="C213" s="523"/>
      <c r="D213" s="523"/>
      <c r="E213" s="523"/>
      <c r="F213" s="523"/>
      <c r="G213" s="523"/>
      <c r="H213" s="523"/>
      <c r="I213" s="523"/>
      <c r="J213" s="523"/>
      <c r="K213" s="523"/>
      <c r="L213" s="523"/>
      <c r="M213" s="523"/>
      <c r="N213" s="523"/>
      <c r="O213" s="551"/>
    </row>
    <row r="214" spans="1:15" ht="15.75">
      <c r="A214" s="354" t="s">
        <v>1551</v>
      </c>
      <c r="B214" s="522">
        <f>'C'!BL74</f>
        <v>0</v>
      </c>
      <c r="C214" s="523"/>
      <c r="D214" s="523"/>
      <c r="E214" s="523"/>
      <c r="F214" s="523"/>
      <c r="G214" s="523"/>
      <c r="H214" s="523"/>
      <c r="I214" s="523"/>
      <c r="J214" s="523"/>
      <c r="K214" s="523"/>
      <c r="L214" s="523"/>
      <c r="M214" s="523"/>
      <c r="N214" s="523"/>
      <c r="O214" s="551"/>
    </row>
    <row r="215" spans="1:15" ht="15.75">
      <c r="A215" s="354" t="s">
        <v>1552</v>
      </c>
      <c r="B215" s="522">
        <f>'C'!BL75</f>
        <v>0</v>
      </c>
      <c r="C215" s="523"/>
      <c r="D215" s="523"/>
      <c r="E215" s="523"/>
      <c r="F215" s="523"/>
      <c r="G215" s="523"/>
      <c r="H215" s="523"/>
      <c r="I215" s="523"/>
      <c r="J215" s="523"/>
      <c r="K215" s="523"/>
      <c r="L215" s="523"/>
      <c r="M215" s="523"/>
      <c r="N215" s="523"/>
      <c r="O215" s="551"/>
    </row>
    <row r="216" spans="1:15" ht="15.75">
      <c r="A216" s="354" t="s">
        <v>1553</v>
      </c>
      <c r="B216" s="522">
        <f>'C'!BL76</f>
        <v>0</v>
      </c>
      <c r="C216" s="523"/>
      <c r="D216" s="523"/>
      <c r="E216" s="523"/>
      <c r="F216" s="523"/>
      <c r="G216" s="523"/>
      <c r="H216" s="523"/>
      <c r="I216" s="523"/>
      <c r="J216" s="523"/>
      <c r="K216" s="523"/>
      <c r="L216" s="523"/>
      <c r="M216" s="523"/>
      <c r="N216" s="523"/>
      <c r="O216" s="551"/>
    </row>
    <row r="217" spans="1:15" ht="15.75">
      <c r="A217" s="354" t="s">
        <v>1554</v>
      </c>
      <c r="B217" s="522">
        <f>'C'!BL77</f>
        <v>0</v>
      </c>
      <c r="C217" s="523"/>
      <c r="D217" s="523"/>
      <c r="E217" s="523"/>
      <c r="F217" s="523"/>
      <c r="G217" s="523"/>
      <c r="H217" s="523"/>
      <c r="I217" s="523"/>
      <c r="J217" s="523"/>
      <c r="K217" s="523"/>
      <c r="L217" s="523"/>
      <c r="M217" s="523"/>
      <c r="N217" s="523"/>
      <c r="O217" s="551"/>
    </row>
    <row r="218" spans="1:15" ht="15.75">
      <c r="A218" s="354" t="s">
        <v>1555</v>
      </c>
      <c r="B218" s="522">
        <f>'C'!BL78</f>
        <v>0</v>
      </c>
      <c r="C218" s="523"/>
      <c r="D218" s="523"/>
      <c r="E218" s="523"/>
      <c r="F218" s="523"/>
      <c r="G218" s="523"/>
      <c r="H218" s="523"/>
      <c r="I218" s="523"/>
      <c r="J218" s="523"/>
      <c r="K218" s="523"/>
      <c r="L218" s="523"/>
      <c r="M218" s="523"/>
      <c r="N218" s="523"/>
      <c r="O218" s="551"/>
    </row>
    <row r="219" spans="1:15" ht="15.75">
      <c r="A219" s="354" t="s">
        <v>1556</v>
      </c>
      <c r="B219" s="522">
        <f>'C'!BL79</f>
        <v>0</v>
      </c>
      <c r="C219" s="523"/>
      <c r="D219" s="523"/>
      <c r="E219" s="523"/>
      <c r="F219" s="523"/>
      <c r="G219" s="523"/>
      <c r="H219" s="523"/>
      <c r="I219" s="523"/>
      <c r="J219" s="523"/>
      <c r="K219" s="523"/>
      <c r="L219" s="523"/>
      <c r="M219" s="523"/>
      <c r="N219" s="523"/>
      <c r="O219" s="551"/>
    </row>
    <row r="220" spans="1:15" ht="15.75">
      <c r="A220" s="354" t="s">
        <v>1557</v>
      </c>
      <c r="B220" s="522">
        <f>'C'!BL80</f>
        <v>0</v>
      </c>
      <c r="C220" s="523"/>
      <c r="D220" s="523"/>
      <c r="E220" s="523"/>
      <c r="F220" s="523"/>
      <c r="G220" s="523"/>
      <c r="H220" s="523"/>
      <c r="I220" s="523"/>
      <c r="J220" s="523"/>
      <c r="K220" s="523"/>
      <c r="L220" s="523"/>
      <c r="M220" s="523"/>
      <c r="N220" s="523"/>
      <c r="O220" s="551"/>
    </row>
    <row r="221" spans="1:15" ht="15.75">
      <c r="A221" s="354" t="s">
        <v>1558</v>
      </c>
      <c r="B221" s="522">
        <f>'C'!BL81</f>
        <v>0</v>
      </c>
      <c r="C221" s="523"/>
      <c r="D221" s="523"/>
      <c r="E221" s="523"/>
      <c r="F221" s="523"/>
      <c r="G221" s="523"/>
      <c r="H221" s="523"/>
      <c r="I221" s="523"/>
      <c r="J221" s="523"/>
      <c r="K221" s="523"/>
      <c r="L221" s="523"/>
      <c r="M221" s="523"/>
      <c r="N221" s="523"/>
      <c r="O221" s="551"/>
    </row>
    <row r="222" spans="1:15" ht="15.75">
      <c r="A222" s="354" t="s">
        <v>1559</v>
      </c>
      <c r="B222" s="522">
        <f>'C'!BL82</f>
        <v>0</v>
      </c>
      <c r="C222" s="523"/>
      <c r="D222" s="523"/>
      <c r="E222" s="523"/>
      <c r="F222" s="523"/>
      <c r="G222" s="523"/>
      <c r="H222" s="523"/>
      <c r="I222" s="523"/>
      <c r="J222" s="523"/>
      <c r="K222" s="523"/>
      <c r="L222" s="523"/>
      <c r="M222" s="523"/>
      <c r="N222" s="523"/>
      <c r="O222" s="551"/>
    </row>
    <row r="223" spans="1:15" ht="15.75">
      <c r="A223" s="354" t="s">
        <v>1560</v>
      </c>
      <c r="B223" s="522">
        <f>'C'!BL83</f>
        <v>0</v>
      </c>
      <c r="C223" s="523"/>
      <c r="D223" s="523"/>
      <c r="E223" s="523"/>
      <c r="F223" s="523"/>
      <c r="G223" s="523"/>
      <c r="H223" s="523"/>
      <c r="I223" s="523"/>
      <c r="J223" s="523"/>
      <c r="K223" s="523"/>
      <c r="L223" s="523"/>
      <c r="M223" s="523"/>
      <c r="N223" s="523"/>
      <c r="O223" s="551"/>
    </row>
    <row r="224" spans="1:15" ht="15.75">
      <c r="A224" s="354" t="s">
        <v>1561</v>
      </c>
      <c r="B224" s="522">
        <f>'C'!BL84</f>
        <v>0</v>
      </c>
      <c r="C224" s="523"/>
      <c r="D224" s="523"/>
      <c r="E224" s="523"/>
      <c r="F224" s="523"/>
      <c r="G224" s="523"/>
      <c r="H224" s="523"/>
      <c r="I224" s="523"/>
      <c r="J224" s="523"/>
      <c r="K224" s="523"/>
      <c r="L224" s="523"/>
      <c r="M224" s="523"/>
      <c r="N224" s="523"/>
      <c r="O224" s="551"/>
    </row>
    <row r="225" spans="1:15" ht="15.75">
      <c r="A225" s="354" t="s">
        <v>1562</v>
      </c>
      <c r="B225" s="522">
        <f>'C'!BL85</f>
        <v>0</v>
      </c>
      <c r="C225" s="523"/>
      <c r="D225" s="523"/>
      <c r="E225" s="523"/>
      <c r="F225" s="523"/>
      <c r="G225" s="523"/>
      <c r="H225" s="523"/>
      <c r="I225" s="523"/>
      <c r="J225" s="523"/>
      <c r="K225" s="523"/>
      <c r="L225" s="523"/>
      <c r="M225" s="523"/>
      <c r="N225" s="523"/>
      <c r="O225" s="551"/>
    </row>
    <row r="226" spans="1:15" ht="15.75">
      <c r="A226" s="354" t="s">
        <v>1563</v>
      </c>
      <c r="B226" s="522">
        <f>'C'!BL86</f>
        <v>0</v>
      </c>
      <c r="C226" s="523"/>
      <c r="D226" s="523"/>
      <c r="E226" s="523"/>
      <c r="F226" s="523"/>
      <c r="G226" s="523"/>
      <c r="H226" s="523"/>
      <c r="I226" s="523"/>
      <c r="J226" s="523"/>
      <c r="K226" s="523"/>
      <c r="L226" s="523"/>
      <c r="M226" s="523"/>
      <c r="N226" s="523"/>
      <c r="O226" s="551"/>
    </row>
    <row r="227" spans="1:15" ht="15.75">
      <c r="A227" s="354" t="s">
        <v>1564</v>
      </c>
      <c r="B227" s="522">
        <f>'C'!BL87</f>
        <v>0</v>
      </c>
      <c r="C227" s="523"/>
      <c r="D227" s="523"/>
      <c r="E227" s="523"/>
      <c r="F227" s="523"/>
      <c r="G227" s="523"/>
      <c r="H227" s="523"/>
      <c r="I227" s="523"/>
      <c r="J227" s="523"/>
      <c r="K227" s="523"/>
      <c r="L227" s="523"/>
      <c r="M227" s="523"/>
      <c r="N227" s="523"/>
      <c r="O227" s="551"/>
    </row>
    <row r="228" spans="1:15" ht="15.75">
      <c r="A228" s="354" t="s">
        <v>1565</v>
      </c>
      <c r="B228" s="522">
        <f>'C'!BL88</f>
        <v>0</v>
      </c>
      <c r="C228" s="523"/>
      <c r="D228" s="523"/>
      <c r="E228" s="523"/>
      <c r="F228" s="523"/>
      <c r="G228" s="523"/>
      <c r="H228" s="523"/>
      <c r="I228" s="523"/>
      <c r="J228" s="523"/>
      <c r="K228" s="523"/>
      <c r="L228" s="523"/>
      <c r="M228" s="523"/>
      <c r="N228" s="523"/>
      <c r="O228" s="551"/>
    </row>
    <row r="229" spans="1:15" ht="15.75">
      <c r="A229" s="354" t="s">
        <v>1566</v>
      </c>
      <c r="B229" s="522">
        <f>'C'!BL89</f>
        <v>0</v>
      </c>
      <c r="C229" s="523"/>
      <c r="D229" s="523"/>
      <c r="E229" s="523"/>
      <c r="F229" s="523"/>
      <c r="G229" s="523"/>
      <c r="H229" s="523"/>
      <c r="I229" s="523"/>
      <c r="J229" s="523"/>
      <c r="K229" s="523"/>
      <c r="L229" s="523"/>
      <c r="M229" s="523"/>
      <c r="N229" s="523"/>
      <c r="O229" s="551"/>
    </row>
    <row r="230" spans="1:15" ht="15.75">
      <c r="A230" s="354" t="s">
        <v>1567</v>
      </c>
      <c r="B230" s="522">
        <f>'C'!BL90</f>
        <v>0</v>
      </c>
      <c r="C230" s="523"/>
      <c r="D230" s="523"/>
      <c r="E230" s="523"/>
      <c r="F230" s="523"/>
      <c r="G230" s="523"/>
      <c r="H230" s="523"/>
      <c r="I230" s="523"/>
      <c r="J230" s="523"/>
      <c r="K230" s="523"/>
      <c r="L230" s="523"/>
      <c r="M230" s="523"/>
      <c r="N230" s="523"/>
      <c r="O230" s="551"/>
    </row>
    <row r="231" spans="1:15" ht="15.75">
      <c r="A231" s="354" t="s">
        <v>1568</v>
      </c>
      <c r="B231" s="522">
        <f>'C'!BL91</f>
        <v>0</v>
      </c>
      <c r="C231" s="523"/>
      <c r="D231" s="523"/>
      <c r="E231" s="523"/>
      <c r="F231" s="523"/>
      <c r="G231" s="523"/>
      <c r="H231" s="523"/>
      <c r="I231" s="523"/>
      <c r="J231" s="523"/>
      <c r="K231" s="523"/>
      <c r="L231" s="523"/>
      <c r="M231" s="523"/>
      <c r="N231" s="523"/>
      <c r="O231" s="551"/>
    </row>
    <row r="232" spans="1:15" ht="15.75">
      <c r="A232" s="354" t="s">
        <v>1569</v>
      </c>
      <c r="B232" s="522">
        <f>'C'!BL92</f>
        <v>0</v>
      </c>
      <c r="C232" s="523"/>
      <c r="D232" s="523"/>
      <c r="E232" s="523"/>
      <c r="F232" s="523"/>
      <c r="G232" s="523"/>
      <c r="H232" s="523"/>
      <c r="I232" s="523"/>
      <c r="J232" s="523"/>
      <c r="K232" s="523"/>
      <c r="L232" s="523"/>
      <c r="M232" s="523"/>
      <c r="N232" s="523"/>
      <c r="O232" s="551"/>
    </row>
    <row r="233" spans="1:15" ht="15.75">
      <c r="A233" s="354" t="s">
        <v>1570</v>
      </c>
      <c r="B233" s="522">
        <f>'C'!BL93</f>
        <v>0</v>
      </c>
      <c r="C233" s="523"/>
      <c r="D233" s="523"/>
      <c r="E233" s="523"/>
      <c r="F233" s="523"/>
      <c r="G233" s="523"/>
      <c r="H233" s="523"/>
      <c r="I233" s="523"/>
      <c r="J233" s="523"/>
      <c r="K233" s="523"/>
      <c r="L233" s="523"/>
      <c r="M233" s="523"/>
      <c r="N233" s="523"/>
      <c r="O233" s="551"/>
    </row>
    <row r="234" spans="1:15" ht="15.75">
      <c r="A234" s="354" t="s">
        <v>1571</v>
      </c>
      <c r="B234" s="522">
        <f>'C'!BL94</f>
        <v>0</v>
      </c>
      <c r="C234" s="523"/>
      <c r="D234" s="523"/>
      <c r="E234" s="523"/>
      <c r="F234" s="523"/>
      <c r="G234" s="523"/>
      <c r="H234" s="523"/>
      <c r="I234" s="523"/>
      <c r="J234" s="523"/>
      <c r="K234" s="523"/>
      <c r="L234" s="523"/>
      <c r="M234" s="523"/>
      <c r="N234" s="523"/>
      <c r="O234" s="551"/>
    </row>
    <row r="235" spans="1:15" ht="15.75">
      <c r="A235" s="354" t="s">
        <v>1572</v>
      </c>
      <c r="B235" s="522">
        <f>'C'!BL95</f>
        <v>0</v>
      </c>
      <c r="C235" s="523"/>
      <c r="D235" s="523"/>
      <c r="E235" s="523"/>
      <c r="F235" s="523"/>
      <c r="G235" s="523"/>
      <c r="H235" s="523"/>
      <c r="I235" s="523"/>
      <c r="J235" s="523"/>
      <c r="K235" s="523"/>
      <c r="L235" s="523"/>
      <c r="M235" s="523"/>
      <c r="N235" s="523"/>
      <c r="O235" s="551"/>
    </row>
    <row r="236" spans="1:15" ht="15.75">
      <c r="A236" s="354" t="s">
        <v>1573</v>
      </c>
      <c r="B236" s="522">
        <f>'C'!BL96</f>
        <v>0</v>
      </c>
      <c r="C236" s="523"/>
      <c r="D236" s="523"/>
      <c r="E236" s="523"/>
      <c r="F236" s="523"/>
      <c r="G236" s="523"/>
      <c r="H236" s="523"/>
      <c r="I236" s="523"/>
      <c r="J236" s="523"/>
      <c r="K236" s="523"/>
      <c r="L236" s="523"/>
      <c r="M236" s="523"/>
      <c r="N236" s="523"/>
      <c r="O236" s="551"/>
    </row>
    <row r="237" spans="1:15" ht="15.75">
      <c r="A237" s="354" t="s">
        <v>1574</v>
      </c>
      <c r="B237" s="522">
        <f>'C'!BL97</f>
        <v>0</v>
      </c>
      <c r="C237" s="523"/>
      <c r="D237" s="523"/>
      <c r="E237" s="523"/>
      <c r="F237" s="523"/>
      <c r="G237" s="523"/>
      <c r="H237" s="523"/>
      <c r="I237" s="523"/>
      <c r="J237" s="523"/>
      <c r="K237" s="523"/>
      <c r="L237" s="523"/>
      <c r="M237" s="523"/>
      <c r="N237" s="523"/>
      <c r="O237" s="551"/>
    </row>
    <row r="238" spans="1:15" ht="15.75">
      <c r="A238" s="354" t="s">
        <v>1575</v>
      </c>
      <c r="B238" s="522">
        <f>'C'!BL98</f>
        <v>0</v>
      </c>
      <c r="C238" s="523"/>
      <c r="D238" s="523"/>
      <c r="E238" s="523"/>
      <c r="F238" s="523"/>
      <c r="G238" s="523"/>
      <c r="H238" s="523"/>
      <c r="I238" s="523"/>
      <c r="J238" s="523"/>
      <c r="K238" s="523"/>
      <c r="L238" s="523"/>
      <c r="M238" s="523"/>
      <c r="N238" s="523"/>
      <c r="O238" s="551"/>
    </row>
    <row r="239" spans="1:15" ht="15.75">
      <c r="A239" s="354" t="s">
        <v>1576</v>
      </c>
      <c r="B239" s="522">
        <f>'C'!BL99</f>
        <v>0</v>
      </c>
      <c r="C239" s="523"/>
      <c r="D239" s="523"/>
      <c r="E239" s="523"/>
      <c r="F239" s="523"/>
      <c r="G239" s="523"/>
      <c r="H239" s="523"/>
      <c r="I239" s="523"/>
      <c r="J239" s="523"/>
      <c r="K239" s="523"/>
      <c r="L239" s="523"/>
      <c r="M239" s="523"/>
      <c r="N239" s="523"/>
      <c r="O239" s="551"/>
    </row>
    <row r="240" spans="1:15" ht="15.75">
      <c r="A240" s="354" t="s">
        <v>1577</v>
      </c>
      <c r="B240" s="522">
        <f>'C'!BL100</f>
        <v>0</v>
      </c>
      <c r="C240" s="523"/>
      <c r="D240" s="523"/>
      <c r="E240" s="523"/>
      <c r="F240" s="523"/>
      <c r="G240" s="523"/>
      <c r="H240" s="523"/>
      <c r="I240" s="523"/>
      <c r="J240" s="523"/>
      <c r="K240" s="523"/>
      <c r="L240" s="523"/>
      <c r="M240" s="523"/>
      <c r="N240" s="523"/>
      <c r="O240" s="551"/>
    </row>
    <row r="241" spans="1:15" ht="15.75">
      <c r="A241" s="354" t="s">
        <v>1578</v>
      </c>
      <c r="B241" s="522">
        <f>'C'!BL101</f>
        <v>0</v>
      </c>
      <c r="C241" s="523"/>
      <c r="D241" s="523"/>
      <c r="E241" s="523"/>
      <c r="F241" s="523"/>
      <c r="G241" s="523"/>
      <c r="H241" s="523"/>
      <c r="I241" s="523"/>
      <c r="J241" s="523"/>
      <c r="K241" s="523"/>
      <c r="L241" s="523"/>
      <c r="M241" s="523"/>
      <c r="N241" s="523"/>
      <c r="O241" s="551"/>
    </row>
    <row r="242" spans="1:15" ht="15.75">
      <c r="A242" s="354" t="s">
        <v>1579</v>
      </c>
      <c r="B242" s="522">
        <f>'C'!BL102</f>
        <v>0</v>
      </c>
      <c r="C242" s="523"/>
      <c r="D242" s="523"/>
      <c r="E242" s="523"/>
      <c r="F242" s="523"/>
      <c r="G242" s="523"/>
      <c r="H242" s="523"/>
      <c r="I242" s="523"/>
      <c r="J242" s="523"/>
      <c r="K242" s="523"/>
      <c r="L242" s="523"/>
      <c r="M242" s="523"/>
      <c r="N242" s="523"/>
      <c r="O242" s="551"/>
    </row>
    <row r="243" spans="1:15" ht="15.75">
      <c r="A243" s="354" t="s">
        <v>1580</v>
      </c>
      <c r="B243" s="522">
        <f>'C'!BL103</f>
        <v>0</v>
      </c>
      <c r="C243" s="523"/>
      <c r="D243" s="523"/>
      <c r="E243" s="523"/>
      <c r="F243" s="523"/>
      <c r="G243" s="523"/>
      <c r="H243" s="523"/>
      <c r="I243" s="523"/>
      <c r="J243" s="523"/>
      <c r="K243" s="523"/>
      <c r="L243" s="523"/>
      <c r="M243" s="523"/>
      <c r="N243" s="523"/>
      <c r="O243" s="551"/>
    </row>
    <row r="244" spans="1:15" ht="15.75">
      <c r="A244" s="354" t="s">
        <v>1581</v>
      </c>
      <c r="B244" s="522">
        <f>'C'!BL104</f>
        <v>0</v>
      </c>
      <c r="C244" s="523"/>
      <c r="D244" s="523"/>
      <c r="E244" s="523"/>
      <c r="F244" s="523"/>
      <c r="G244" s="523"/>
      <c r="H244" s="523"/>
      <c r="I244" s="523"/>
      <c r="J244" s="523"/>
      <c r="K244" s="523"/>
      <c r="L244" s="523"/>
      <c r="M244" s="523"/>
      <c r="N244" s="523"/>
      <c r="O244" s="551"/>
    </row>
    <row r="245" spans="1:15" ht="15.75">
      <c r="A245" s="354" t="s">
        <v>1582</v>
      </c>
      <c r="B245" s="522">
        <f>'C'!BL105</f>
        <v>0</v>
      </c>
      <c r="C245" s="523"/>
      <c r="D245" s="523"/>
      <c r="E245" s="523"/>
      <c r="F245" s="523"/>
      <c r="G245" s="523"/>
      <c r="H245" s="523"/>
      <c r="I245" s="523"/>
      <c r="J245" s="523"/>
      <c r="K245" s="523"/>
      <c r="L245" s="523"/>
      <c r="M245" s="523"/>
      <c r="N245" s="523"/>
      <c r="O245" s="551"/>
    </row>
    <row r="246" spans="1:15" ht="15.75">
      <c r="A246" s="354" t="s">
        <v>1583</v>
      </c>
      <c r="B246" s="522">
        <f>'C'!BL106</f>
        <v>0</v>
      </c>
      <c r="C246" s="523"/>
      <c r="D246" s="523"/>
      <c r="E246" s="523"/>
      <c r="F246" s="523"/>
      <c r="G246" s="523"/>
      <c r="H246" s="523"/>
      <c r="I246" s="523"/>
      <c r="J246" s="523"/>
      <c r="K246" s="523"/>
      <c r="L246" s="523"/>
      <c r="M246" s="523"/>
      <c r="N246" s="523"/>
      <c r="O246" s="551"/>
    </row>
    <row r="247" spans="1:15" ht="15.75">
      <c r="A247" s="354" t="s">
        <v>1584</v>
      </c>
      <c r="B247" s="522">
        <f>'C'!BL107</f>
        <v>0</v>
      </c>
      <c r="C247" s="523"/>
      <c r="D247" s="523"/>
      <c r="E247" s="523"/>
      <c r="F247" s="523"/>
      <c r="G247" s="523"/>
      <c r="H247" s="523"/>
      <c r="I247" s="523"/>
      <c r="J247" s="523"/>
      <c r="K247" s="523"/>
      <c r="L247" s="523"/>
      <c r="M247" s="523"/>
      <c r="N247" s="523"/>
      <c r="O247" s="551"/>
    </row>
    <row r="248" spans="1:15" ht="15.75">
      <c r="A248" s="354" t="s">
        <v>1585</v>
      </c>
      <c r="B248" s="522">
        <f>'C'!BL108</f>
        <v>0</v>
      </c>
      <c r="C248" s="523"/>
      <c r="D248" s="523"/>
      <c r="E248" s="523"/>
      <c r="F248" s="523"/>
      <c r="G248" s="523"/>
      <c r="H248" s="523"/>
      <c r="I248" s="523"/>
      <c r="J248" s="523"/>
      <c r="K248" s="523"/>
      <c r="L248" s="523"/>
      <c r="M248" s="523"/>
      <c r="N248" s="523"/>
      <c r="O248" s="551"/>
    </row>
    <row r="249" spans="1:15" ht="15.75">
      <c r="A249" s="354" t="s">
        <v>1586</v>
      </c>
      <c r="B249" s="522">
        <f>'C'!BL109</f>
        <v>0</v>
      </c>
      <c r="C249" s="523"/>
      <c r="D249" s="523"/>
      <c r="E249" s="523"/>
      <c r="F249" s="523"/>
      <c r="G249" s="523"/>
      <c r="H249" s="523"/>
      <c r="I249" s="523"/>
      <c r="J249" s="523"/>
      <c r="K249" s="523"/>
      <c r="L249" s="523"/>
      <c r="M249" s="523"/>
      <c r="N249" s="523"/>
      <c r="O249" s="551"/>
    </row>
    <row r="250" spans="1:15" ht="15.75">
      <c r="A250" s="354" t="s">
        <v>1587</v>
      </c>
      <c r="B250" s="522">
        <f>'C'!BL110</f>
        <v>0</v>
      </c>
      <c r="C250" s="523"/>
      <c r="D250" s="523"/>
      <c r="E250" s="523"/>
      <c r="F250" s="523"/>
      <c r="G250" s="523"/>
      <c r="H250" s="523"/>
      <c r="I250" s="523"/>
      <c r="J250" s="523"/>
      <c r="K250" s="523"/>
      <c r="L250" s="523"/>
      <c r="M250" s="523"/>
      <c r="N250" s="523"/>
      <c r="O250" s="551"/>
    </row>
    <row r="251" spans="1:15" ht="15.75">
      <c r="A251" s="354" t="s">
        <v>1588</v>
      </c>
      <c r="B251" s="522">
        <f>'C'!BL111</f>
        <v>0</v>
      </c>
      <c r="C251" s="523"/>
      <c r="D251" s="523"/>
      <c r="E251" s="523"/>
      <c r="F251" s="523"/>
      <c r="G251" s="523"/>
      <c r="H251" s="523"/>
      <c r="I251" s="523"/>
      <c r="J251" s="523"/>
      <c r="K251" s="523"/>
      <c r="L251" s="523"/>
      <c r="M251" s="523"/>
      <c r="N251" s="523"/>
      <c r="O251" s="551"/>
    </row>
    <row r="252" spans="1:15" ht="15.75">
      <c r="A252" s="354" t="s">
        <v>1589</v>
      </c>
      <c r="B252" s="522">
        <f>'C'!BL112</f>
        <v>0</v>
      </c>
      <c r="C252" s="523"/>
      <c r="D252" s="523"/>
      <c r="E252" s="523"/>
      <c r="F252" s="523"/>
      <c r="G252" s="523"/>
      <c r="H252" s="523"/>
      <c r="I252" s="523"/>
      <c r="J252" s="523"/>
      <c r="K252" s="523"/>
      <c r="L252" s="523"/>
      <c r="M252" s="523"/>
      <c r="N252" s="523"/>
      <c r="O252" s="551"/>
    </row>
    <row r="253" spans="1:15" ht="15.75">
      <c r="A253" s="354" t="s">
        <v>1590</v>
      </c>
      <c r="B253" s="522">
        <f>'C'!BL113</f>
        <v>0</v>
      </c>
      <c r="C253" s="523"/>
      <c r="D253" s="523"/>
      <c r="E253" s="523"/>
      <c r="F253" s="523"/>
      <c r="G253" s="523"/>
      <c r="H253" s="523"/>
      <c r="I253" s="523"/>
      <c r="J253" s="523"/>
      <c r="K253" s="523"/>
      <c r="L253" s="523"/>
      <c r="M253" s="523"/>
      <c r="N253" s="523"/>
      <c r="O253" s="551"/>
    </row>
    <row r="254" spans="1:15" ht="15.75">
      <c r="A254" s="354" t="s">
        <v>1591</v>
      </c>
      <c r="B254" s="522">
        <f>'C'!BL114</f>
        <v>0</v>
      </c>
      <c r="C254" s="523"/>
      <c r="D254" s="523"/>
      <c r="E254" s="523"/>
      <c r="F254" s="523"/>
      <c r="G254" s="523"/>
      <c r="H254" s="523"/>
      <c r="I254" s="523"/>
      <c r="J254" s="523"/>
      <c r="K254" s="523"/>
      <c r="L254" s="523"/>
      <c r="M254" s="523"/>
      <c r="N254" s="523"/>
      <c r="O254" s="551"/>
    </row>
    <row r="255" spans="1:15" ht="15.75">
      <c r="A255" s="354" t="s">
        <v>1592</v>
      </c>
      <c r="B255" s="522">
        <f>'C'!BL115</f>
        <v>0</v>
      </c>
      <c r="C255" s="523"/>
      <c r="D255" s="523"/>
      <c r="E255" s="523"/>
      <c r="F255" s="523"/>
      <c r="G255" s="523"/>
      <c r="H255" s="523"/>
      <c r="I255" s="523"/>
      <c r="J255" s="523"/>
      <c r="K255" s="523"/>
      <c r="L255" s="523"/>
      <c r="M255" s="523"/>
      <c r="N255" s="523"/>
      <c r="O255" s="551"/>
    </row>
    <row r="256" spans="1:15" ht="15.75">
      <c r="A256" s="354" t="s">
        <v>1593</v>
      </c>
      <c r="B256" s="522">
        <f>'C'!BL116</f>
        <v>0</v>
      </c>
      <c r="C256" s="523"/>
      <c r="D256" s="523"/>
      <c r="E256" s="523"/>
      <c r="F256" s="523"/>
      <c r="G256" s="523"/>
      <c r="H256" s="523"/>
      <c r="I256" s="523"/>
      <c r="J256" s="523"/>
      <c r="K256" s="523"/>
      <c r="L256" s="523"/>
      <c r="M256" s="523"/>
      <c r="N256" s="523"/>
      <c r="O256" s="551"/>
    </row>
    <row r="257" spans="1:15" ht="15.75">
      <c r="A257" s="354" t="s">
        <v>1594</v>
      </c>
      <c r="B257" s="522">
        <f>'C'!BL117</f>
        <v>0</v>
      </c>
      <c r="C257" s="523"/>
      <c r="D257" s="523"/>
      <c r="E257" s="523"/>
      <c r="F257" s="523"/>
      <c r="G257" s="523"/>
      <c r="H257" s="523"/>
      <c r="I257" s="523"/>
      <c r="J257" s="523"/>
      <c r="K257" s="523"/>
      <c r="L257" s="523"/>
      <c r="M257" s="523"/>
      <c r="N257" s="523"/>
      <c r="O257" s="551"/>
    </row>
    <row r="258" spans="1:15" ht="15.75">
      <c r="A258" s="354" t="s">
        <v>1595</v>
      </c>
      <c r="B258" s="522">
        <f>'C'!BL118</f>
        <v>0</v>
      </c>
      <c r="C258" s="523"/>
      <c r="D258" s="523"/>
      <c r="E258" s="523"/>
      <c r="F258" s="523"/>
      <c r="G258" s="523"/>
      <c r="H258" s="523"/>
      <c r="I258" s="523"/>
      <c r="J258" s="523"/>
      <c r="K258" s="523"/>
      <c r="L258" s="523"/>
      <c r="M258" s="523"/>
      <c r="N258" s="523"/>
      <c r="O258" s="551"/>
    </row>
    <row r="259" spans="1:15" ht="15.75">
      <c r="A259" s="354" t="s">
        <v>1596</v>
      </c>
      <c r="B259" s="522">
        <f>'C'!BL119</f>
        <v>0</v>
      </c>
      <c r="C259" s="523"/>
      <c r="D259" s="523"/>
      <c r="E259" s="523"/>
      <c r="F259" s="523"/>
      <c r="G259" s="523"/>
      <c r="H259" s="523"/>
      <c r="I259" s="523"/>
      <c r="J259" s="523"/>
      <c r="K259" s="523"/>
      <c r="L259" s="523"/>
      <c r="M259" s="523"/>
      <c r="N259" s="523"/>
      <c r="O259" s="551"/>
    </row>
    <row r="260" spans="1:15" ht="15.75">
      <c r="A260" s="354" t="s">
        <v>1597</v>
      </c>
      <c r="B260" s="522">
        <f>'C'!BL120</f>
        <v>0</v>
      </c>
      <c r="C260" s="523"/>
      <c r="D260" s="523"/>
      <c r="E260" s="523"/>
      <c r="F260" s="523"/>
      <c r="G260" s="523"/>
      <c r="H260" s="523"/>
      <c r="I260" s="523"/>
      <c r="J260" s="523"/>
      <c r="K260" s="523"/>
      <c r="L260" s="523"/>
      <c r="M260" s="523"/>
      <c r="N260" s="523"/>
      <c r="O260" s="551"/>
    </row>
    <row r="261" spans="1:15" ht="15.75">
      <c r="A261" s="354" t="s">
        <v>1598</v>
      </c>
      <c r="B261" s="522">
        <f>'C'!BL121</f>
        <v>0</v>
      </c>
      <c r="C261" s="523"/>
      <c r="D261" s="523"/>
      <c r="E261" s="523"/>
      <c r="F261" s="523"/>
      <c r="G261" s="523"/>
      <c r="H261" s="523"/>
      <c r="I261" s="523"/>
      <c r="J261" s="523"/>
      <c r="K261" s="523"/>
      <c r="L261" s="523"/>
      <c r="M261" s="523"/>
      <c r="N261" s="523"/>
      <c r="O261" s="551"/>
    </row>
    <row r="262" spans="1:15" ht="15.75">
      <c r="A262" s="354" t="s">
        <v>1599</v>
      </c>
      <c r="B262" s="522">
        <f>'C'!BL122</f>
        <v>0</v>
      </c>
      <c r="C262" s="523"/>
      <c r="D262" s="523"/>
      <c r="E262" s="523"/>
      <c r="F262" s="523"/>
      <c r="G262" s="523"/>
      <c r="H262" s="523"/>
      <c r="I262" s="523"/>
      <c r="J262" s="523"/>
      <c r="K262" s="523"/>
      <c r="L262" s="523"/>
      <c r="M262" s="523"/>
      <c r="N262" s="523"/>
      <c r="O262" s="551"/>
    </row>
    <row r="263" spans="1:15" ht="15.75">
      <c r="A263" s="354" t="s">
        <v>1600</v>
      </c>
      <c r="B263" s="522">
        <f>'C'!BL123</f>
        <v>0</v>
      </c>
      <c r="C263" s="523"/>
      <c r="D263" s="523"/>
      <c r="E263" s="523"/>
      <c r="F263" s="523"/>
      <c r="G263" s="523"/>
      <c r="H263" s="523"/>
      <c r="I263" s="523"/>
      <c r="J263" s="523"/>
      <c r="K263" s="523"/>
      <c r="L263" s="523"/>
      <c r="M263" s="523"/>
      <c r="N263" s="523"/>
      <c r="O263" s="551"/>
    </row>
    <row r="264" spans="1:15" ht="15.75">
      <c r="A264" s="354" t="s">
        <v>1601</v>
      </c>
      <c r="B264" s="522">
        <f>'C'!BL124</f>
        <v>0</v>
      </c>
      <c r="C264" s="523"/>
      <c r="D264" s="523"/>
      <c r="E264" s="523"/>
      <c r="F264" s="523"/>
      <c r="G264" s="523"/>
      <c r="H264" s="523"/>
      <c r="I264" s="523"/>
      <c r="J264" s="523"/>
      <c r="K264" s="523"/>
      <c r="L264" s="523"/>
      <c r="M264" s="523"/>
      <c r="N264" s="523"/>
      <c r="O264" s="551"/>
    </row>
    <row r="265" spans="1:15" ht="15.75">
      <c r="A265" s="354" t="s">
        <v>1602</v>
      </c>
      <c r="B265" s="522">
        <f>'C'!BL125</f>
        <v>0</v>
      </c>
      <c r="C265" s="523"/>
      <c r="D265" s="523"/>
      <c r="E265" s="523"/>
      <c r="F265" s="523"/>
      <c r="G265" s="523"/>
      <c r="H265" s="523"/>
      <c r="I265" s="523"/>
      <c r="J265" s="523"/>
      <c r="K265" s="523"/>
      <c r="L265" s="523"/>
      <c r="M265" s="523"/>
      <c r="N265" s="523"/>
      <c r="O265" s="551"/>
    </row>
    <row r="266" spans="1:15" ht="15.75">
      <c r="A266" s="354" t="s">
        <v>1603</v>
      </c>
      <c r="B266" s="522">
        <f>'C'!BL126</f>
        <v>0</v>
      </c>
      <c r="C266" s="523"/>
      <c r="D266" s="523"/>
      <c r="E266" s="523"/>
      <c r="F266" s="523"/>
      <c r="G266" s="523"/>
      <c r="H266" s="523"/>
      <c r="I266" s="523"/>
      <c r="J266" s="523"/>
      <c r="K266" s="523"/>
      <c r="L266" s="523"/>
      <c r="M266" s="523"/>
      <c r="N266" s="523"/>
      <c r="O266" s="551"/>
    </row>
    <row r="267" spans="1:15" ht="15.75">
      <c r="A267" s="354" t="s">
        <v>1604</v>
      </c>
      <c r="B267" s="522">
        <f>'C'!BL127</f>
        <v>0</v>
      </c>
      <c r="C267" s="523"/>
      <c r="D267" s="523"/>
      <c r="E267" s="523"/>
      <c r="F267" s="523"/>
      <c r="G267" s="523"/>
      <c r="H267" s="523"/>
      <c r="I267" s="523"/>
      <c r="J267" s="523"/>
      <c r="K267" s="523"/>
      <c r="L267" s="523"/>
      <c r="M267" s="523"/>
      <c r="N267" s="523"/>
      <c r="O267" s="551"/>
    </row>
    <row r="268" spans="1:15" ht="15.75">
      <c r="A268" s="354" t="s">
        <v>1605</v>
      </c>
      <c r="B268" s="522">
        <f>'C'!BL128</f>
        <v>0</v>
      </c>
      <c r="C268" s="523"/>
      <c r="D268" s="523"/>
      <c r="E268" s="523"/>
      <c r="F268" s="523"/>
      <c r="G268" s="523"/>
      <c r="H268" s="523"/>
      <c r="I268" s="523"/>
      <c r="J268" s="523"/>
      <c r="K268" s="523"/>
      <c r="L268" s="523"/>
      <c r="M268" s="523"/>
      <c r="N268" s="523"/>
      <c r="O268" s="551"/>
    </row>
    <row r="269" spans="1:15" ht="15.75">
      <c r="A269" s="354" t="s">
        <v>1606</v>
      </c>
      <c r="B269" s="522">
        <f>'C'!BL129</f>
        <v>0</v>
      </c>
      <c r="C269" s="523"/>
      <c r="D269" s="523"/>
      <c r="E269" s="523"/>
      <c r="F269" s="523"/>
      <c r="G269" s="523"/>
      <c r="H269" s="523"/>
      <c r="I269" s="523"/>
      <c r="J269" s="523"/>
      <c r="K269" s="523"/>
      <c r="L269" s="523"/>
      <c r="M269" s="523"/>
      <c r="N269" s="523"/>
      <c r="O269" s="551"/>
    </row>
    <row r="270" spans="1:15" ht="15.75">
      <c r="A270" s="354" t="s">
        <v>1607</v>
      </c>
      <c r="B270" s="522">
        <f>'C'!BL130</f>
        <v>0</v>
      </c>
      <c r="C270" s="523"/>
      <c r="D270" s="523"/>
      <c r="E270" s="523"/>
      <c r="F270" s="523"/>
      <c r="G270" s="523"/>
      <c r="H270" s="523"/>
      <c r="I270" s="523"/>
      <c r="J270" s="523"/>
      <c r="K270" s="523"/>
      <c r="L270" s="523"/>
      <c r="M270" s="523"/>
      <c r="N270" s="523"/>
      <c r="O270" s="551"/>
    </row>
    <row r="271" spans="1:15" ht="15.75">
      <c r="A271" s="354" t="s">
        <v>1608</v>
      </c>
      <c r="B271" s="522">
        <f>'C'!BL131</f>
        <v>0</v>
      </c>
      <c r="C271" s="523"/>
      <c r="D271" s="523"/>
      <c r="E271" s="523"/>
      <c r="F271" s="523"/>
      <c r="G271" s="523"/>
      <c r="H271" s="523"/>
      <c r="I271" s="523"/>
      <c r="J271" s="523"/>
      <c r="K271" s="523"/>
      <c r="L271" s="523"/>
      <c r="M271" s="523"/>
      <c r="N271" s="523"/>
      <c r="O271" s="551"/>
    </row>
    <row r="272" spans="1:15" ht="15.75">
      <c r="A272" s="354" t="s">
        <v>1609</v>
      </c>
      <c r="B272" s="522">
        <f>'C'!BL132</f>
        <v>0</v>
      </c>
      <c r="C272" s="523"/>
      <c r="D272" s="523"/>
      <c r="E272" s="523"/>
      <c r="F272" s="523"/>
      <c r="G272" s="523"/>
      <c r="H272" s="523"/>
      <c r="I272" s="523"/>
      <c r="J272" s="523"/>
      <c r="K272" s="523"/>
      <c r="L272" s="523"/>
      <c r="M272" s="523"/>
      <c r="N272" s="523"/>
      <c r="O272" s="551"/>
    </row>
    <row r="273" spans="1:15" ht="15.75">
      <c r="A273" s="354" t="s">
        <v>1610</v>
      </c>
      <c r="B273" s="522">
        <f>'C'!BL133</f>
        <v>0</v>
      </c>
      <c r="C273" s="523"/>
      <c r="D273" s="523"/>
      <c r="E273" s="523"/>
      <c r="F273" s="523"/>
      <c r="G273" s="523"/>
      <c r="H273" s="523"/>
      <c r="I273" s="523"/>
      <c r="J273" s="523"/>
      <c r="K273" s="523"/>
      <c r="L273" s="523"/>
      <c r="M273" s="523"/>
      <c r="N273" s="523"/>
      <c r="O273" s="551"/>
    </row>
    <row r="274" spans="1:15" ht="15.75">
      <c r="A274" s="354" t="s">
        <v>1611</v>
      </c>
      <c r="B274" s="522">
        <f>'C'!BL134</f>
        <v>0</v>
      </c>
      <c r="C274" s="523"/>
      <c r="D274" s="523"/>
      <c r="E274" s="523"/>
      <c r="F274" s="523"/>
      <c r="G274" s="523"/>
      <c r="H274" s="523"/>
      <c r="I274" s="523"/>
      <c r="J274" s="523"/>
      <c r="K274" s="523"/>
      <c r="L274" s="523"/>
      <c r="M274" s="523"/>
      <c r="N274" s="523"/>
      <c r="O274" s="551"/>
    </row>
    <row r="275" spans="1:15" ht="15.75">
      <c r="A275" s="354" t="s">
        <v>1612</v>
      </c>
      <c r="B275" s="522">
        <f>'C'!BL135</f>
        <v>0</v>
      </c>
      <c r="C275" s="523"/>
      <c r="D275" s="523"/>
      <c r="E275" s="523"/>
      <c r="F275" s="523"/>
      <c r="G275" s="523"/>
      <c r="H275" s="523"/>
      <c r="I275" s="523"/>
      <c r="J275" s="523"/>
      <c r="K275" s="523"/>
      <c r="L275" s="523"/>
      <c r="M275" s="523"/>
      <c r="N275" s="523"/>
      <c r="O275" s="551"/>
    </row>
    <row r="276" spans="1:15" ht="15.75">
      <c r="A276" s="354" t="s">
        <v>1613</v>
      </c>
      <c r="B276" s="522">
        <f>'C'!BL136</f>
        <v>0</v>
      </c>
      <c r="C276" s="523"/>
      <c r="D276" s="523"/>
      <c r="E276" s="523"/>
      <c r="F276" s="523"/>
      <c r="G276" s="523"/>
      <c r="H276" s="523"/>
      <c r="I276" s="523"/>
      <c r="J276" s="523"/>
      <c r="K276" s="523"/>
      <c r="L276" s="523"/>
      <c r="M276" s="523"/>
      <c r="N276" s="523"/>
      <c r="O276" s="551"/>
    </row>
    <row r="277" spans="1:15" ht="15.75">
      <c r="A277" s="354" t="s">
        <v>1614</v>
      </c>
      <c r="B277" s="522">
        <f>'C'!BL137</f>
        <v>0</v>
      </c>
      <c r="C277" s="523"/>
      <c r="D277" s="523"/>
      <c r="E277" s="523"/>
      <c r="F277" s="523"/>
      <c r="G277" s="523"/>
      <c r="H277" s="523"/>
      <c r="I277" s="523"/>
      <c r="J277" s="523"/>
      <c r="K277" s="523"/>
      <c r="L277" s="523"/>
      <c r="M277" s="523"/>
      <c r="N277" s="523"/>
      <c r="O277" s="551"/>
    </row>
    <row r="278" spans="1:15" ht="15.75">
      <c r="A278" s="354" t="s">
        <v>1615</v>
      </c>
      <c r="B278" s="522">
        <f>'C'!BL138</f>
        <v>0</v>
      </c>
      <c r="C278" s="523"/>
      <c r="D278" s="523"/>
      <c r="E278" s="523"/>
      <c r="F278" s="523"/>
      <c r="G278" s="523"/>
      <c r="H278" s="523"/>
      <c r="I278" s="523"/>
      <c r="J278" s="523"/>
      <c r="K278" s="523"/>
      <c r="L278" s="523"/>
      <c r="M278" s="523"/>
      <c r="N278" s="523"/>
      <c r="O278" s="551"/>
    </row>
    <row r="279" spans="1:15" ht="15.75">
      <c r="A279" s="354" t="s">
        <v>1616</v>
      </c>
      <c r="B279" s="522">
        <f>'C'!BL139</f>
        <v>0</v>
      </c>
      <c r="C279" s="523"/>
      <c r="D279" s="523"/>
      <c r="E279" s="523"/>
      <c r="F279" s="523"/>
      <c r="G279" s="523"/>
      <c r="H279" s="523"/>
      <c r="I279" s="523"/>
      <c r="J279" s="523"/>
      <c r="K279" s="523"/>
      <c r="L279" s="523"/>
      <c r="M279" s="523"/>
      <c r="N279" s="523"/>
      <c r="O279" s="551"/>
    </row>
    <row r="280" spans="1:15" ht="15.75">
      <c r="A280" s="354" t="s">
        <v>1617</v>
      </c>
      <c r="B280" s="522">
        <f>'C'!BL140</f>
        <v>0</v>
      </c>
      <c r="C280" s="523"/>
      <c r="D280" s="523"/>
      <c r="E280" s="523"/>
      <c r="F280" s="523"/>
      <c r="G280" s="523"/>
      <c r="H280" s="523"/>
      <c r="I280" s="523"/>
      <c r="J280" s="523"/>
      <c r="K280" s="523"/>
      <c r="L280" s="523"/>
      <c r="M280" s="523"/>
      <c r="N280" s="523"/>
      <c r="O280" s="551"/>
    </row>
    <row r="281" spans="1:15" ht="15.75">
      <c r="A281" s="354" t="s">
        <v>1618</v>
      </c>
      <c r="B281" s="522">
        <f>'C'!BL141</f>
        <v>0</v>
      </c>
      <c r="C281" s="523"/>
      <c r="D281" s="523"/>
      <c r="E281" s="523"/>
      <c r="F281" s="523"/>
      <c r="G281" s="523"/>
      <c r="H281" s="523"/>
      <c r="I281" s="523"/>
      <c r="J281" s="523"/>
      <c r="K281" s="523"/>
      <c r="L281" s="523"/>
      <c r="M281" s="523"/>
      <c r="N281" s="523"/>
      <c r="O281" s="551"/>
    </row>
    <row r="282" spans="1:15" ht="15.75">
      <c r="A282" s="354" t="s">
        <v>1619</v>
      </c>
      <c r="B282" s="522">
        <f>'C'!BL142</f>
        <v>0</v>
      </c>
      <c r="C282" s="523"/>
      <c r="D282" s="523"/>
      <c r="E282" s="523"/>
      <c r="F282" s="523"/>
      <c r="G282" s="523"/>
      <c r="H282" s="523"/>
      <c r="I282" s="523"/>
      <c r="J282" s="523"/>
      <c r="K282" s="523"/>
      <c r="L282" s="523"/>
      <c r="M282" s="523"/>
      <c r="N282" s="523"/>
      <c r="O282" s="551"/>
    </row>
    <row r="283" spans="1:15" ht="15.75">
      <c r="A283" s="354" t="s">
        <v>1620</v>
      </c>
      <c r="B283" s="522">
        <f>'C'!BL143</f>
        <v>0</v>
      </c>
      <c r="C283" s="523"/>
      <c r="D283" s="523"/>
      <c r="E283" s="523"/>
      <c r="F283" s="523"/>
      <c r="G283" s="523"/>
      <c r="H283" s="523"/>
      <c r="I283" s="523"/>
      <c r="J283" s="523"/>
      <c r="K283" s="523"/>
      <c r="L283" s="523"/>
      <c r="M283" s="523"/>
      <c r="N283" s="523"/>
      <c r="O283" s="551"/>
    </row>
    <row r="284" spans="1:15" ht="15.75">
      <c r="A284" s="354" t="s">
        <v>1621</v>
      </c>
      <c r="B284" s="522">
        <f>'C'!BL144</f>
        <v>0</v>
      </c>
      <c r="C284" s="523"/>
      <c r="D284" s="523"/>
      <c r="E284" s="523"/>
      <c r="F284" s="523"/>
      <c r="G284" s="523"/>
      <c r="H284" s="523"/>
      <c r="I284" s="523"/>
      <c r="J284" s="523"/>
      <c r="K284" s="523"/>
      <c r="L284" s="523"/>
      <c r="M284" s="523"/>
      <c r="N284" s="523"/>
      <c r="O284" s="551"/>
    </row>
    <row r="285" spans="1:15" ht="15.75">
      <c r="A285" s="354" t="s">
        <v>1622</v>
      </c>
      <c r="B285" s="522">
        <f>'C'!BL145</f>
        <v>0</v>
      </c>
      <c r="C285" s="523"/>
      <c r="D285" s="523"/>
      <c r="E285" s="523"/>
      <c r="F285" s="523"/>
      <c r="G285" s="523"/>
      <c r="H285" s="523"/>
      <c r="I285" s="523"/>
      <c r="J285" s="523"/>
      <c r="K285" s="523"/>
      <c r="L285" s="523"/>
      <c r="M285" s="523"/>
      <c r="N285" s="523"/>
      <c r="O285" s="551"/>
    </row>
    <row r="286" spans="1:15" ht="15.75">
      <c r="A286" s="354" t="s">
        <v>1623</v>
      </c>
      <c r="B286" s="522">
        <f>'C'!BL146</f>
        <v>0</v>
      </c>
      <c r="C286" s="523"/>
      <c r="D286" s="523"/>
      <c r="E286" s="523"/>
      <c r="F286" s="523"/>
      <c r="G286" s="523"/>
      <c r="H286" s="523"/>
      <c r="I286" s="523"/>
      <c r="J286" s="523"/>
      <c r="K286" s="523"/>
      <c r="L286" s="523"/>
      <c r="M286" s="523"/>
      <c r="N286" s="523"/>
      <c r="O286" s="551"/>
    </row>
    <row r="287" spans="1:15" ht="15.75">
      <c r="A287" s="354" t="s">
        <v>1624</v>
      </c>
      <c r="B287" s="522">
        <f>'C'!BL147</f>
        <v>0</v>
      </c>
      <c r="C287" s="523"/>
      <c r="D287" s="523"/>
      <c r="E287" s="523"/>
      <c r="F287" s="523"/>
      <c r="G287" s="523"/>
      <c r="H287" s="523"/>
      <c r="I287" s="523"/>
      <c r="J287" s="523"/>
      <c r="K287" s="523"/>
      <c r="L287" s="523"/>
      <c r="M287" s="523"/>
      <c r="N287" s="523"/>
      <c r="O287" s="551"/>
    </row>
    <row r="288" spans="1:15" ht="15.75">
      <c r="A288" s="354" t="s">
        <v>1625</v>
      </c>
      <c r="B288" s="522">
        <f>'C'!BL148</f>
        <v>0</v>
      </c>
      <c r="C288" s="523"/>
      <c r="D288" s="523"/>
      <c r="E288" s="523"/>
      <c r="F288" s="523"/>
      <c r="G288" s="523"/>
      <c r="H288" s="523"/>
      <c r="I288" s="523"/>
      <c r="J288" s="523"/>
      <c r="K288" s="523"/>
      <c r="L288" s="523"/>
      <c r="M288" s="523"/>
      <c r="N288" s="523"/>
      <c r="O288" s="551"/>
    </row>
    <row r="289" spans="1:15" ht="15.75">
      <c r="A289" s="354" t="s">
        <v>1626</v>
      </c>
      <c r="B289" s="522">
        <f>'C'!BL149</f>
        <v>0</v>
      </c>
      <c r="C289" s="523"/>
      <c r="D289" s="523"/>
      <c r="E289" s="523"/>
      <c r="F289" s="523"/>
      <c r="G289" s="523"/>
      <c r="H289" s="523"/>
      <c r="I289" s="523"/>
      <c r="J289" s="523"/>
      <c r="K289" s="523"/>
      <c r="L289" s="523"/>
      <c r="M289" s="523"/>
      <c r="N289" s="523"/>
      <c r="O289" s="551"/>
    </row>
    <row r="290" spans="1:15" ht="15.75">
      <c r="A290" s="354" t="s">
        <v>1627</v>
      </c>
      <c r="B290" s="522">
        <f>'C'!BL150</f>
        <v>0</v>
      </c>
      <c r="C290" s="523"/>
      <c r="D290" s="523"/>
      <c r="E290" s="523"/>
      <c r="F290" s="523"/>
      <c r="G290" s="523"/>
      <c r="H290" s="523"/>
      <c r="I290" s="523"/>
      <c r="J290" s="523"/>
      <c r="K290" s="523"/>
      <c r="L290" s="523"/>
      <c r="M290" s="523"/>
      <c r="N290" s="523"/>
      <c r="O290" s="551"/>
    </row>
    <row r="291" spans="1:15" ht="15.75">
      <c r="A291" s="354" t="s">
        <v>1628</v>
      </c>
      <c r="B291" s="522">
        <f>'C'!BL151</f>
        <v>0</v>
      </c>
      <c r="C291" s="523"/>
      <c r="D291" s="523"/>
      <c r="E291" s="523"/>
      <c r="F291" s="523"/>
      <c r="G291" s="523"/>
      <c r="H291" s="523"/>
      <c r="I291" s="523"/>
      <c r="J291" s="523"/>
      <c r="K291" s="523"/>
      <c r="L291" s="523"/>
      <c r="M291" s="523"/>
      <c r="N291" s="523"/>
      <c r="O291" s="551"/>
    </row>
    <row r="292" spans="1:15" ht="15.75">
      <c r="A292" s="354" t="s">
        <v>1629</v>
      </c>
      <c r="B292" s="522">
        <f>'C'!BL152</f>
        <v>0</v>
      </c>
      <c r="C292" s="523"/>
      <c r="D292" s="523"/>
      <c r="E292" s="523"/>
      <c r="F292" s="523"/>
      <c r="G292" s="523"/>
      <c r="H292" s="523"/>
      <c r="I292" s="523"/>
      <c r="J292" s="523"/>
      <c r="K292" s="523"/>
      <c r="L292" s="523"/>
      <c r="M292" s="523"/>
      <c r="N292" s="523"/>
      <c r="O292" s="551"/>
    </row>
    <row r="293" spans="1:15" ht="15.75">
      <c r="A293" s="354" t="s">
        <v>1630</v>
      </c>
      <c r="B293" s="522">
        <f>'C'!BL153</f>
        <v>0</v>
      </c>
      <c r="C293" s="523"/>
      <c r="D293" s="523"/>
      <c r="E293" s="523"/>
      <c r="F293" s="523"/>
      <c r="G293" s="523"/>
      <c r="H293" s="523"/>
      <c r="I293" s="523"/>
      <c r="J293" s="523"/>
      <c r="K293" s="523"/>
      <c r="L293" s="523"/>
      <c r="M293" s="523"/>
      <c r="N293" s="523"/>
      <c r="O293" s="551"/>
    </row>
    <row r="294" spans="1:15" ht="15.75">
      <c r="A294" s="354" t="s">
        <v>1631</v>
      </c>
      <c r="B294" s="522">
        <f>'C'!BL154</f>
        <v>0</v>
      </c>
      <c r="C294" s="523"/>
      <c r="D294" s="523"/>
      <c r="E294" s="523"/>
      <c r="F294" s="523"/>
      <c r="G294" s="523"/>
      <c r="H294" s="523"/>
      <c r="I294" s="523"/>
      <c r="J294" s="523"/>
      <c r="K294" s="523"/>
      <c r="L294" s="523"/>
      <c r="M294" s="523"/>
      <c r="N294" s="523"/>
      <c r="O294" s="551"/>
    </row>
    <row r="295" spans="1:15" ht="15.75">
      <c r="A295" s="354" t="s">
        <v>1632</v>
      </c>
      <c r="B295" s="522">
        <f>'C'!BL155</f>
        <v>0</v>
      </c>
      <c r="C295" s="523"/>
      <c r="D295" s="523"/>
      <c r="E295" s="523"/>
      <c r="F295" s="523"/>
      <c r="G295" s="523"/>
      <c r="H295" s="523"/>
      <c r="I295" s="523"/>
      <c r="J295" s="523"/>
      <c r="K295" s="523"/>
      <c r="L295" s="523"/>
      <c r="M295" s="523"/>
      <c r="N295" s="523"/>
      <c r="O295" s="551"/>
    </row>
    <row r="296" spans="1:15" ht="15.75">
      <c r="A296" s="354" t="s">
        <v>1633</v>
      </c>
      <c r="B296" s="522">
        <f>'C'!BL156</f>
        <v>0</v>
      </c>
      <c r="C296" s="523"/>
      <c r="D296" s="523"/>
      <c r="E296" s="523"/>
      <c r="F296" s="523"/>
      <c r="G296" s="523"/>
      <c r="H296" s="523"/>
      <c r="I296" s="523"/>
      <c r="J296" s="523"/>
      <c r="K296" s="523"/>
      <c r="L296" s="523"/>
      <c r="M296" s="523"/>
      <c r="N296" s="523"/>
      <c r="O296" s="551"/>
    </row>
    <row r="297" spans="1:15" ht="15.75">
      <c r="A297" s="354" t="s">
        <v>1634</v>
      </c>
      <c r="B297" s="522">
        <f>'C'!BL157</f>
        <v>0</v>
      </c>
      <c r="C297" s="523"/>
      <c r="D297" s="523"/>
      <c r="E297" s="523"/>
      <c r="F297" s="523"/>
      <c r="G297" s="523"/>
      <c r="H297" s="523"/>
      <c r="I297" s="523"/>
      <c r="J297" s="523"/>
      <c r="K297" s="523"/>
      <c r="L297" s="523"/>
      <c r="M297" s="523"/>
      <c r="N297" s="523"/>
      <c r="O297" s="551"/>
    </row>
    <row r="298" spans="1:15" ht="15.75">
      <c r="A298" s="354" t="s">
        <v>1635</v>
      </c>
      <c r="B298" s="522">
        <f>'C'!BL158</f>
        <v>0</v>
      </c>
      <c r="C298" s="523"/>
      <c r="D298" s="523"/>
      <c r="E298" s="523"/>
      <c r="F298" s="523"/>
      <c r="G298" s="523"/>
      <c r="H298" s="523"/>
      <c r="I298" s="523"/>
      <c r="J298" s="523"/>
      <c r="K298" s="523"/>
      <c r="L298" s="523"/>
      <c r="M298" s="523"/>
      <c r="N298" s="523"/>
      <c r="O298" s="551"/>
    </row>
    <row r="299" spans="1:15" ht="15.75">
      <c r="A299" s="354" t="s">
        <v>1636</v>
      </c>
      <c r="B299" s="522">
        <f>'C'!BL159</f>
        <v>0</v>
      </c>
      <c r="C299" s="523"/>
      <c r="D299" s="523"/>
      <c r="E299" s="523"/>
      <c r="F299" s="523"/>
      <c r="G299" s="523"/>
      <c r="H299" s="523"/>
      <c r="I299" s="523"/>
      <c r="J299" s="523"/>
      <c r="K299" s="523"/>
      <c r="L299" s="523"/>
      <c r="M299" s="523"/>
      <c r="N299" s="523"/>
      <c r="O299" s="551"/>
    </row>
  </sheetData>
  <mergeCells count="357">
    <mergeCell ref="B248:O248"/>
    <mergeCell ref="B249:O249"/>
    <mergeCell ref="B239:O239"/>
    <mergeCell ref="B240:O240"/>
    <mergeCell ref="B241:O241"/>
    <mergeCell ref="B242:O242"/>
    <mergeCell ref="B243:O243"/>
    <mergeCell ref="B244:O244"/>
    <mergeCell ref="B245:O245"/>
    <mergeCell ref="B246:O246"/>
    <mergeCell ref="B247:O247"/>
    <mergeCell ref="B230:O230"/>
    <mergeCell ref="B231:O231"/>
    <mergeCell ref="B232:O232"/>
    <mergeCell ref="B233:O233"/>
    <mergeCell ref="B234:O234"/>
    <mergeCell ref="B235:O235"/>
    <mergeCell ref="B236:O236"/>
    <mergeCell ref="B237:O237"/>
    <mergeCell ref="B238:O238"/>
    <mergeCell ref="B221:O221"/>
    <mergeCell ref="B222:O222"/>
    <mergeCell ref="B223:O223"/>
    <mergeCell ref="B224:O224"/>
    <mergeCell ref="B225:O225"/>
    <mergeCell ref="B226:O226"/>
    <mergeCell ref="B227:O227"/>
    <mergeCell ref="B228:O228"/>
    <mergeCell ref="B229:O229"/>
    <mergeCell ref="B212:O212"/>
    <mergeCell ref="B213:O213"/>
    <mergeCell ref="B214:O214"/>
    <mergeCell ref="B215:O215"/>
    <mergeCell ref="B216:O216"/>
    <mergeCell ref="B217:O217"/>
    <mergeCell ref="B218:O218"/>
    <mergeCell ref="B219:O219"/>
    <mergeCell ref="B220:O220"/>
    <mergeCell ref="M135:M136"/>
    <mergeCell ref="M137:M138"/>
    <mergeCell ref="M139:M140"/>
    <mergeCell ref="M141:M142"/>
    <mergeCell ref="M143:M144"/>
    <mergeCell ref="B135:E136"/>
    <mergeCell ref="B137:E138"/>
    <mergeCell ref="B139:E140"/>
    <mergeCell ref="B141:E142"/>
    <mergeCell ref="B143:E144"/>
    <mergeCell ref="M113:M114"/>
    <mergeCell ref="M115:M116"/>
    <mergeCell ref="M117:M118"/>
    <mergeCell ref="M123:M124"/>
    <mergeCell ref="M125:M126"/>
    <mergeCell ref="M127:M128"/>
    <mergeCell ref="M129:M130"/>
    <mergeCell ref="M131:M132"/>
    <mergeCell ref="M133:M134"/>
    <mergeCell ref="M95:M96"/>
    <mergeCell ref="M97:M98"/>
    <mergeCell ref="M99:M100"/>
    <mergeCell ref="M101:M102"/>
    <mergeCell ref="M103:M104"/>
    <mergeCell ref="M105:M106"/>
    <mergeCell ref="M107:M108"/>
    <mergeCell ref="M109:M110"/>
    <mergeCell ref="M111:M112"/>
    <mergeCell ref="M65:M66"/>
    <mergeCell ref="M67:M68"/>
    <mergeCell ref="M69:M70"/>
    <mergeCell ref="M71:M72"/>
    <mergeCell ref="M73:M74"/>
    <mergeCell ref="M75:M76"/>
    <mergeCell ref="M77:M78"/>
    <mergeCell ref="M79:M80"/>
    <mergeCell ref="M81:M82"/>
    <mergeCell ref="M43:M44"/>
    <mergeCell ref="M45:M46"/>
    <mergeCell ref="M47:M48"/>
    <mergeCell ref="M49:M50"/>
    <mergeCell ref="M51:M52"/>
    <mergeCell ref="M53:M54"/>
    <mergeCell ref="M55:M56"/>
    <mergeCell ref="M57:M58"/>
    <mergeCell ref="M59:M60"/>
    <mergeCell ref="M25:M26"/>
    <mergeCell ref="M27:M28"/>
    <mergeCell ref="M29:M30"/>
    <mergeCell ref="M31:M32"/>
    <mergeCell ref="M33:M34"/>
    <mergeCell ref="M35:M36"/>
    <mergeCell ref="M37:M38"/>
    <mergeCell ref="M39:M40"/>
    <mergeCell ref="M41:M42"/>
    <mergeCell ref="B296:O296"/>
    <mergeCell ref="B297:O297"/>
    <mergeCell ref="B298:O298"/>
    <mergeCell ref="B299:O299"/>
    <mergeCell ref="A6:B6"/>
    <mergeCell ref="B290:O290"/>
    <mergeCell ref="B291:O291"/>
    <mergeCell ref="B292:O292"/>
    <mergeCell ref="B293:O293"/>
    <mergeCell ref="B294:O294"/>
    <mergeCell ref="B295:O295"/>
    <mergeCell ref="B284:O284"/>
    <mergeCell ref="B285:O285"/>
    <mergeCell ref="B286:O286"/>
    <mergeCell ref="B287:O287"/>
    <mergeCell ref="B288:O288"/>
    <mergeCell ref="B289:O289"/>
    <mergeCell ref="B278:O278"/>
    <mergeCell ref="B279:O279"/>
    <mergeCell ref="B280:O280"/>
    <mergeCell ref="B281:O281"/>
    <mergeCell ref="B282:O282"/>
    <mergeCell ref="B283:O283"/>
    <mergeCell ref="B272:O272"/>
    <mergeCell ref="B273:O273"/>
    <mergeCell ref="B274:O274"/>
    <mergeCell ref="B275:O275"/>
    <mergeCell ref="B276:O276"/>
    <mergeCell ref="B277:O277"/>
    <mergeCell ref="B266:O266"/>
    <mergeCell ref="B267:O267"/>
    <mergeCell ref="B268:O268"/>
    <mergeCell ref="B269:O269"/>
    <mergeCell ref="B270:O270"/>
    <mergeCell ref="B271:O271"/>
    <mergeCell ref="B260:O260"/>
    <mergeCell ref="B261:O261"/>
    <mergeCell ref="B262:O262"/>
    <mergeCell ref="B263:O263"/>
    <mergeCell ref="B264:O264"/>
    <mergeCell ref="B265:O265"/>
    <mergeCell ref="B254:O254"/>
    <mergeCell ref="B255:O255"/>
    <mergeCell ref="B256:O256"/>
    <mergeCell ref="B257:O257"/>
    <mergeCell ref="B258:O258"/>
    <mergeCell ref="B259:O259"/>
    <mergeCell ref="B198:O198"/>
    <mergeCell ref="B199:O199"/>
    <mergeCell ref="B250:O250"/>
    <mergeCell ref="B251:O251"/>
    <mergeCell ref="B252:O252"/>
    <mergeCell ref="B253:O253"/>
    <mergeCell ref="B192:O192"/>
    <mergeCell ref="B193:O193"/>
    <mergeCell ref="B194:O194"/>
    <mergeCell ref="B195:O195"/>
    <mergeCell ref="B196:O196"/>
    <mergeCell ref="B197:O197"/>
    <mergeCell ref="B200:O200"/>
    <mergeCell ref="B201:O201"/>
    <mergeCell ref="B202:O202"/>
    <mergeCell ref="B203:O203"/>
    <mergeCell ref="B204:O204"/>
    <mergeCell ref="B205:O205"/>
    <mergeCell ref="B206:O206"/>
    <mergeCell ref="B207:O207"/>
    <mergeCell ref="B208:O208"/>
    <mergeCell ref="B209:O209"/>
    <mergeCell ref="B210:O210"/>
    <mergeCell ref="B211:O211"/>
    <mergeCell ref="B186:O186"/>
    <mergeCell ref="B187:O187"/>
    <mergeCell ref="B188:O188"/>
    <mergeCell ref="B189:O189"/>
    <mergeCell ref="B190:O190"/>
    <mergeCell ref="B191:O191"/>
    <mergeCell ref="B180:O180"/>
    <mergeCell ref="B181:O181"/>
    <mergeCell ref="B182:O182"/>
    <mergeCell ref="B183:O183"/>
    <mergeCell ref="B184:O184"/>
    <mergeCell ref="B185:O185"/>
    <mergeCell ref="B174:O174"/>
    <mergeCell ref="B175:O175"/>
    <mergeCell ref="B176:O176"/>
    <mergeCell ref="B177:O177"/>
    <mergeCell ref="B178:O178"/>
    <mergeCell ref="B179:O179"/>
    <mergeCell ref="B168:O168"/>
    <mergeCell ref="B169:O169"/>
    <mergeCell ref="B170:O170"/>
    <mergeCell ref="B171:O171"/>
    <mergeCell ref="B172:O172"/>
    <mergeCell ref="B173:O173"/>
    <mergeCell ref="B162:O162"/>
    <mergeCell ref="B163:O163"/>
    <mergeCell ref="B164:O164"/>
    <mergeCell ref="B165:O165"/>
    <mergeCell ref="B166:O166"/>
    <mergeCell ref="B167:O167"/>
    <mergeCell ref="B156:O156"/>
    <mergeCell ref="B157:O157"/>
    <mergeCell ref="B158:O158"/>
    <mergeCell ref="B159:O159"/>
    <mergeCell ref="B160:O160"/>
    <mergeCell ref="B161:O161"/>
    <mergeCell ref="B150:O150"/>
    <mergeCell ref="B151:O151"/>
    <mergeCell ref="B152:O152"/>
    <mergeCell ref="B153:O153"/>
    <mergeCell ref="B154:O154"/>
    <mergeCell ref="B155:O155"/>
    <mergeCell ref="H146:I146"/>
    <mergeCell ref="F147:G147"/>
    <mergeCell ref="H147:I147"/>
    <mergeCell ref="A147:E147"/>
    <mergeCell ref="J146:K146"/>
    <mergeCell ref="J147:K147"/>
    <mergeCell ref="L146:M146"/>
    <mergeCell ref="L147:M147"/>
    <mergeCell ref="A141:A142"/>
    <mergeCell ref="A143:A144"/>
    <mergeCell ref="A146:E146"/>
    <mergeCell ref="F146:G146"/>
    <mergeCell ref="A135:A136"/>
    <mergeCell ref="A137:A138"/>
    <mergeCell ref="A139:A140"/>
    <mergeCell ref="A129:A130"/>
    <mergeCell ref="B129:E130"/>
    <mergeCell ref="A131:A132"/>
    <mergeCell ref="B131:E132"/>
    <mergeCell ref="A133:A134"/>
    <mergeCell ref="B133:E134"/>
    <mergeCell ref="A123:A124"/>
    <mergeCell ref="B123:E124"/>
    <mergeCell ref="A125:A126"/>
    <mergeCell ref="B125:E126"/>
    <mergeCell ref="A127:A128"/>
    <mergeCell ref="B127:E128"/>
    <mergeCell ref="A113:A114"/>
    <mergeCell ref="B113:E114"/>
    <mergeCell ref="A115:A116"/>
    <mergeCell ref="B115:E116"/>
    <mergeCell ref="A117:A118"/>
    <mergeCell ref="B117:E118"/>
    <mergeCell ref="A107:A108"/>
    <mergeCell ref="B107:E108"/>
    <mergeCell ref="A109:A110"/>
    <mergeCell ref="B109:E110"/>
    <mergeCell ref="A111:A112"/>
    <mergeCell ref="B111:E112"/>
    <mergeCell ref="A101:A102"/>
    <mergeCell ref="B101:E102"/>
    <mergeCell ref="A103:A104"/>
    <mergeCell ref="B103:E104"/>
    <mergeCell ref="A105:A106"/>
    <mergeCell ref="B105:E106"/>
    <mergeCell ref="A95:A96"/>
    <mergeCell ref="B95:E96"/>
    <mergeCell ref="A97:A98"/>
    <mergeCell ref="B97:E98"/>
    <mergeCell ref="A99:A100"/>
    <mergeCell ref="B99:E100"/>
    <mergeCell ref="A89:A90"/>
    <mergeCell ref="B89:E90"/>
    <mergeCell ref="A91:A92"/>
    <mergeCell ref="B91:E92"/>
    <mergeCell ref="A93:A94"/>
    <mergeCell ref="B93:E94"/>
    <mergeCell ref="A83:A84"/>
    <mergeCell ref="B83:E84"/>
    <mergeCell ref="A85:A86"/>
    <mergeCell ref="B85:E86"/>
    <mergeCell ref="A87:A88"/>
    <mergeCell ref="B87:E88"/>
    <mergeCell ref="M91:M92"/>
    <mergeCell ref="M93:M94"/>
    <mergeCell ref="A77:A78"/>
    <mergeCell ref="B77:E78"/>
    <mergeCell ref="A79:A80"/>
    <mergeCell ref="B79:E80"/>
    <mergeCell ref="A81:A82"/>
    <mergeCell ref="B81:E82"/>
    <mergeCell ref="M83:M84"/>
    <mergeCell ref="M85:M86"/>
    <mergeCell ref="M87:M88"/>
    <mergeCell ref="M89:M90"/>
    <mergeCell ref="A71:A72"/>
    <mergeCell ref="B71:E72"/>
    <mergeCell ref="A73:A74"/>
    <mergeCell ref="B73:E74"/>
    <mergeCell ref="A75:A76"/>
    <mergeCell ref="B75:E76"/>
    <mergeCell ref="A65:A66"/>
    <mergeCell ref="B65:E66"/>
    <mergeCell ref="A67:A68"/>
    <mergeCell ref="B67:E68"/>
    <mergeCell ref="A69:A70"/>
    <mergeCell ref="B69:E70"/>
    <mergeCell ref="A55:A56"/>
    <mergeCell ref="B55:E56"/>
    <mergeCell ref="A57:A58"/>
    <mergeCell ref="B57:E58"/>
    <mergeCell ref="A59:A60"/>
    <mergeCell ref="B59:E60"/>
    <mergeCell ref="A49:A50"/>
    <mergeCell ref="B49:E50"/>
    <mergeCell ref="A51:A52"/>
    <mergeCell ref="B51:E52"/>
    <mergeCell ref="A53:A54"/>
    <mergeCell ref="B53:E54"/>
    <mergeCell ref="A43:A44"/>
    <mergeCell ref="B43:E44"/>
    <mergeCell ref="A45:A46"/>
    <mergeCell ref="B45:E46"/>
    <mergeCell ref="A47:A48"/>
    <mergeCell ref="B47:E48"/>
    <mergeCell ref="A37:A38"/>
    <mergeCell ref="B37:E38"/>
    <mergeCell ref="A39:A40"/>
    <mergeCell ref="B39:E40"/>
    <mergeCell ref="A41:A42"/>
    <mergeCell ref="B41:E42"/>
    <mergeCell ref="A31:A32"/>
    <mergeCell ref="B31:E32"/>
    <mergeCell ref="A33:A34"/>
    <mergeCell ref="B33:E34"/>
    <mergeCell ref="A35:A36"/>
    <mergeCell ref="B35:E36"/>
    <mergeCell ref="A25:A26"/>
    <mergeCell ref="B25:E26"/>
    <mergeCell ref="A27:A28"/>
    <mergeCell ref="B27:E28"/>
    <mergeCell ref="A29:A30"/>
    <mergeCell ref="B29:E30"/>
    <mergeCell ref="A21:A22"/>
    <mergeCell ref="B21:E22"/>
    <mergeCell ref="A23:A24"/>
    <mergeCell ref="B23:E24"/>
    <mergeCell ref="A15:A16"/>
    <mergeCell ref="B15:E16"/>
    <mergeCell ref="A17:A18"/>
    <mergeCell ref="B17:E18"/>
    <mergeCell ref="M15:M16"/>
    <mergeCell ref="M17:M18"/>
    <mergeCell ref="M19:M20"/>
    <mergeCell ref="M21:M22"/>
    <mergeCell ref="M23:M24"/>
    <mergeCell ref="A7:B7"/>
    <mergeCell ref="E7:F7"/>
    <mergeCell ref="I7:J7"/>
    <mergeCell ref="H6:I6"/>
    <mergeCell ref="A1:N1"/>
    <mergeCell ref="A3:N3"/>
    <mergeCell ref="C6:E6"/>
    <mergeCell ref="A19:A20"/>
    <mergeCell ref="B19:E20"/>
    <mergeCell ref="M11:M12"/>
    <mergeCell ref="A13:A14"/>
    <mergeCell ref="B13:E14"/>
    <mergeCell ref="M13:M14"/>
    <mergeCell ref="A5:B5"/>
    <mergeCell ref="C5:K5"/>
  </mergeCells>
  <phoneticPr fontId="2" type="noConversion"/>
  <conditionalFormatting sqref="M13 F118:L119 F14:L14 F60:L61 F16:L16 F18:L18 F20:L20 F22:L22 F24:L24 F26:L26 F28:L28 F30:L30 F32:L32 F34:L34 F36:L36 F38:L38 F40:L40 F42:L42 F44:L44 F46:L46 F48:L48 F50:L50 F52:L52 F54:L54 F56:L56 F58:L58 F66:L66 F68:L68 F70:L70 F72:L72 F74:L74 F76:L76 F78:L78 F80:L80 F82:L82 F84:L84 F86:L86 F88:L88 F90:L90 F92:L92 F94:L94 F96:L96 F98:L98 F100:L100 F102:L102 F104:L104 F106:L106 F108:L108 F110:L110 F112:L112 F114:L114 F116:L116 F124:L124 F126:L126 F128:L128 F130:L130 F132:L132 F134:L134 F136:L136 F138:L138 F140:L140 F142:L142 F144:L144">
    <cfRule type="cellIs" dxfId="21" priority="28" stopIfTrue="1" operator="notEqual">
      <formula>"#DIV/0!"</formula>
    </cfRule>
  </conditionalFormatting>
  <conditionalFormatting sqref="B150:B151">
    <cfRule type="cellIs" dxfId="20" priority="29" stopIfTrue="1" operator="equal">
      <formula>0</formula>
    </cfRule>
  </conditionalFormatting>
  <conditionalFormatting sqref="C5:C6">
    <cfRule type="cellIs" dxfId="19" priority="23" stopIfTrue="1" operator="equal">
      <formula>0</formula>
    </cfRule>
  </conditionalFormatting>
  <conditionalFormatting sqref="K7">
    <cfRule type="cellIs" dxfId="18" priority="22" stopIfTrue="1" operator="greaterThanOrEqual">
      <formula>0</formula>
    </cfRule>
  </conditionalFormatting>
  <conditionalFormatting sqref="M15 M17 M19 M21 M23 M25 M27 M29 M31 M33 M35 M37 M39 M41 M43 M45">
    <cfRule type="cellIs" dxfId="17" priority="21" stopIfTrue="1" operator="notEqual">
      <formula>"#DIV/0!"</formula>
    </cfRule>
  </conditionalFormatting>
  <conditionalFormatting sqref="O149">
    <cfRule type="cellIs" dxfId="16" priority="17" stopIfTrue="1" operator="notEqual">
      <formula>"#DIV/0!"</formula>
    </cfRule>
  </conditionalFormatting>
  <conditionalFormatting sqref="M120">
    <cfRule type="cellIs" dxfId="15" priority="18" stopIfTrue="1" operator="notEqual">
      <formula>"#DIV/0!"</formula>
    </cfRule>
  </conditionalFormatting>
  <conditionalFormatting sqref="M62">
    <cfRule type="cellIs" dxfId="14" priority="10" stopIfTrue="1" operator="notEqual">
      <formula>"#DIV/0!"</formula>
    </cfRule>
  </conditionalFormatting>
  <conditionalFormatting sqref="O9">
    <cfRule type="cellIs" dxfId="13" priority="9" stopIfTrue="1" operator="notEqual">
      <formula>"#DIV/0!"</formula>
    </cfRule>
  </conditionalFormatting>
  <conditionalFormatting sqref="M47 M49 M51 M53 M55 M57 M59">
    <cfRule type="cellIs" dxfId="12" priority="7" stopIfTrue="1" operator="notEqual">
      <formula>"#DIV/0!"</formula>
    </cfRule>
  </conditionalFormatting>
  <conditionalFormatting sqref="M65">
    <cfRule type="cellIs" dxfId="11" priority="6" stopIfTrue="1" operator="notEqual">
      <formula>"#DIV/0!"</formula>
    </cfRule>
  </conditionalFormatting>
  <conditionalFormatting sqref="M67 M69 M71 M73 M75 M77 M79 M81 M83 M85 M87 M89 M91 M93 M95 M97 M99 M101 M103 M105 M107 M109 M111 M113 M115 M117">
    <cfRule type="cellIs" dxfId="10" priority="5" stopIfTrue="1" operator="notEqual">
      <formula>"#DIV/0!"</formula>
    </cfRule>
  </conditionalFormatting>
  <conditionalFormatting sqref="M123">
    <cfRule type="cellIs" dxfId="9" priority="4" stopIfTrue="1" operator="notEqual">
      <formula>"#DIV/0!"</formula>
    </cfRule>
  </conditionalFormatting>
  <conditionalFormatting sqref="M125 M127 M129 M131 M133 M135 M137 M139 M141 M143">
    <cfRule type="cellIs" dxfId="8" priority="3" stopIfTrue="1" operator="notEqual">
      <formula>"#DIV/0!"</formula>
    </cfRule>
  </conditionalFormatting>
  <conditionalFormatting sqref="J147 H147 F147 L147">
    <cfRule type="cellIs" dxfId="7" priority="2" stopIfTrue="1" operator="notEqual">
      <formula>"#DIV/0!"</formula>
    </cfRule>
  </conditionalFormatting>
  <conditionalFormatting sqref="B152:B299">
    <cfRule type="cellIs" dxfId="6" priority="1" stopIfTrue="1" operator="equal">
      <formula>0</formula>
    </cfRule>
  </conditionalFormatting>
  <pageMargins left="0.25" right="0.25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143"/>
  <sheetViews>
    <sheetView workbookViewId="0">
      <pane ySplit="8" topLeftCell="A9" activePane="bottomLeft" state="frozen"/>
      <selection activeCell="C6" sqref="C6:E6"/>
      <selection pane="bottomLeft" activeCell="A5" sqref="A5:B5"/>
    </sheetView>
  </sheetViews>
  <sheetFormatPr defaultColWidth="9" defaultRowHeight="12.75"/>
  <cols>
    <col min="1" max="1" width="2.625" style="310" customWidth="1"/>
    <col min="2" max="2" width="8.125" style="310" customWidth="1"/>
    <col min="3" max="4" width="6.125" style="310" customWidth="1"/>
    <col min="5" max="5" width="13.875" style="310" customWidth="1"/>
    <col min="6" max="6" width="6.125" style="310" customWidth="1"/>
    <col min="7" max="7" width="5.125" style="310" customWidth="1"/>
    <col min="8" max="11" width="6.125" style="310" customWidth="1"/>
    <col min="12" max="12" width="10.5" style="310" customWidth="1"/>
    <col min="13" max="13" width="6.125" style="310" customWidth="1"/>
    <col min="14" max="14" width="6.625" style="310" customWidth="1"/>
    <col min="15" max="16384" width="9" style="310"/>
  </cols>
  <sheetData>
    <row r="1" spans="1:21" s="309" customFormat="1" ht="16.5">
      <c r="A1" s="542" t="s">
        <v>662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294"/>
      <c r="P1" s="294"/>
      <c r="Q1" s="294"/>
      <c r="R1" s="294"/>
      <c r="S1" s="294"/>
      <c r="T1" s="294"/>
      <c r="U1" s="294"/>
    </row>
    <row r="2" spans="1:21" s="309" customFormat="1" ht="15.95" hidden="1" customHeight="1">
      <c r="A2" s="294" t="s">
        <v>663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</row>
    <row r="3" spans="1:21" s="293" customFormat="1" ht="16.5">
      <c r="A3" s="542" t="s">
        <v>772</v>
      </c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294"/>
      <c r="P3" s="294"/>
      <c r="Q3" s="294"/>
      <c r="R3" s="294"/>
      <c r="S3" s="294"/>
      <c r="T3" s="294"/>
      <c r="U3" s="294"/>
    </row>
    <row r="4" spans="1:21">
      <c r="N4" s="311"/>
    </row>
    <row r="5" spans="1:21" s="299" customFormat="1" ht="18" customHeight="1">
      <c r="A5" s="537" t="s">
        <v>664</v>
      </c>
      <c r="B5" s="537"/>
      <c r="C5" s="538">
        <f>A!$E$7</f>
        <v>0</v>
      </c>
      <c r="D5" s="538"/>
      <c r="E5" s="538"/>
      <c r="F5" s="538"/>
      <c r="G5" s="538"/>
      <c r="H5" s="538"/>
      <c r="I5" s="538"/>
      <c r="J5" s="538"/>
      <c r="K5" s="538"/>
      <c r="N5" s="312"/>
    </row>
    <row r="6" spans="1:21" s="299" customFormat="1" ht="20.100000000000001" customHeight="1">
      <c r="A6" s="537" t="s">
        <v>665</v>
      </c>
      <c r="B6" s="537"/>
      <c r="C6" s="526"/>
      <c r="D6" s="526"/>
      <c r="E6" s="526"/>
      <c r="F6" s="383" t="s">
        <v>773</v>
      </c>
      <c r="G6" s="382"/>
      <c r="H6" s="385"/>
      <c r="I6" s="385"/>
      <c r="J6" s="381"/>
      <c r="L6" s="383" t="s">
        <v>667</v>
      </c>
      <c r="M6" s="524"/>
      <c r="N6" s="524"/>
    </row>
    <row r="7" spans="1:21" s="299" customFormat="1" ht="20.100000000000001" customHeight="1">
      <c r="A7" s="537" t="s">
        <v>668</v>
      </c>
      <c r="B7" s="537"/>
      <c r="C7" s="313">
        <f>A!$F$14</f>
        <v>0</v>
      </c>
      <c r="D7" s="381"/>
      <c r="E7" s="537" t="s">
        <v>669</v>
      </c>
      <c r="F7" s="537"/>
      <c r="G7" s="313">
        <f>A!$G$14</f>
        <v>0</v>
      </c>
      <c r="H7" s="380"/>
      <c r="I7" s="537" t="s">
        <v>670</v>
      </c>
      <c r="J7" s="537"/>
      <c r="K7" s="314" t="e">
        <f>G7/C7</f>
        <v>#DIV/0!</v>
      </c>
      <c r="L7" s="380"/>
      <c r="N7" s="312"/>
    </row>
    <row r="8" spans="1:21" s="309" customFormat="1" ht="16.5">
      <c r="A8" s="310"/>
      <c r="B8" s="310"/>
      <c r="C8" s="310"/>
      <c r="D8" s="310"/>
      <c r="E8" s="315"/>
      <c r="F8" s="310"/>
      <c r="G8" s="310"/>
      <c r="H8" s="310"/>
      <c r="I8" s="310"/>
      <c r="J8" s="310"/>
      <c r="K8" s="310"/>
      <c r="L8" s="310"/>
      <c r="M8" s="310"/>
      <c r="N8" s="310"/>
    </row>
    <row r="9" spans="1:21" s="299" customFormat="1" ht="25.5">
      <c r="A9" s="364" t="s">
        <v>774</v>
      </c>
      <c r="C9" s="364"/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79"/>
    </row>
    <row r="10" spans="1:21" s="309" customFormat="1" ht="9.75" customHeight="1" thickBot="1">
      <c r="A10" s="310"/>
      <c r="B10" s="310"/>
      <c r="C10" s="310"/>
      <c r="D10" s="310"/>
      <c r="E10" s="310"/>
      <c r="F10" s="310"/>
      <c r="G10" s="310"/>
      <c r="H10" s="310"/>
      <c r="I10" s="310"/>
      <c r="J10" s="310"/>
      <c r="K10" s="310"/>
      <c r="L10" s="310"/>
      <c r="M10" s="310"/>
      <c r="N10" s="310"/>
    </row>
    <row r="11" spans="1:21" ht="28.5">
      <c r="A11" s="331"/>
      <c r="B11" s="332"/>
      <c r="C11" s="332"/>
      <c r="D11" s="332"/>
      <c r="E11" s="332"/>
      <c r="F11" s="333" t="s">
        <v>672</v>
      </c>
      <c r="G11" s="334" t="s">
        <v>673</v>
      </c>
      <c r="H11" s="334" t="s">
        <v>674</v>
      </c>
      <c r="I11" s="334" t="s">
        <v>675</v>
      </c>
      <c r="J11" s="335" t="s">
        <v>676</v>
      </c>
      <c r="K11" s="336" t="s">
        <v>677</v>
      </c>
      <c r="L11" s="337" t="s">
        <v>678</v>
      </c>
      <c r="M11" s="543" t="s">
        <v>679</v>
      </c>
    </row>
    <row r="12" spans="1:21" ht="13.5" hidden="1" thickBot="1">
      <c r="A12" s="316"/>
      <c r="B12" s="317"/>
      <c r="C12" s="317"/>
      <c r="D12" s="317"/>
      <c r="E12" s="317"/>
      <c r="F12" s="318">
        <v>5</v>
      </c>
      <c r="G12" s="319">
        <v>4</v>
      </c>
      <c r="H12" s="319">
        <v>3</v>
      </c>
      <c r="I12" s="319">
        <v>2</v>
      </c>
      <c r="J12" s="320">
        <v>1</v>
      </c>
      <c r="K12" s="321">
        <v>9</v>
      </c>
      <c r="L12" s="323"/>
      <c r="M12" s="564"/>
    </row>
    <row r="13" spans="1:21" ht="15.95" customHeight="1">
      <c r="A13" s="532" t="s">
        <v>680</v>
      </c>
      <c r="B13" s="527" t="s">
        <v>775</v>
      </c>
      <c r="C13" s="528"/>
      <c r="D13" s="528"/>
      <c r="E13" s="529"/>
      <c r="F13" s="388">
        <f>COUNTIF(D!$B:$B,F$12)</f>
        <v>0</v>
      </c>
      <c r="G13" s="389">
        <f>COUNTIF(D!$B:$B,G$12)</f>
        <v>0</v>
      </c>
      <c r="H13" s="389">
        <f>COUNTIF(D!$B:$B,H$12)</f>
        <v>0</v>
      </c>
      <c r="I13" s="389">
        <f>COUNTIF(D!$B:$B,I$12)</f>
        <v>0</v>
      </c>
      <c r="J13" s="390">
        <f>COUNTIF(D!$B:$B,J$12)</f>
        <v>0</v>
      </c>
      <c r="K13" s="388">
        <f>SUM(COUNTIFS(D!$B:$B,{"9","0"}))</f>
        <v>0</v>
      </c>
      <c r="L13" s="391">
        <f>SUM($F13:$K13)</f>
        <v>0</v>
      </c>
      <c r="M13" s="539" t="e">
        <f>(F13*F$12+G13*G$12+H13*H$12+I13*I$12+J13)/SUM($F13:$J13)</f>
        <v>#DIV/0!</v>
      </c>
    </row>
    <row r="14" spans="1:21" ht="14.25" customHeight="1">
      <c r="A14" s="533"/>
      <c r="B14" s="530"/>
      <c r="C14" s="530"/>
      <c r="D14" s="530"/>
      <c r="E14" s="531"/>
      <c r="F14" s="305" t="e">
        <f t="shared" ref="F14:L14" si="0">F13/SUM($F13:$K13)</f>
        <v>#DIV/0!</v>
      </c>
      <c r="G14" s="306" t="e">
        <f t="shared" si="0"/>
        <v>#DIV/0!</v>
      </c>
      <c r="H14" s="306" t="e">
        <f t="shared" si="0"/>
        <v>#DIV/0!</v>
      </c>
      <c r="I14" s="306" t="e">
        <f t="shared" si="0"/>
        <v>#DIV/0!</v>
      </c>
      <c r="J14" s="306" t="e">
        <f t="shared" si="0"/>
        <v>#DIV/0!</v>
      </c>
      <c r="K14" s="306" t="e">
        <f t="shared" si="0"/>
        <v>#DIV/0!</v>
      </c>
      <c r="L14" s="307" t="e">
        <f t="shared" si="0"/>
        <v>#DIV/0!</v>
      </c>
      <c r="M14" s="540"/>
    </row>
    <row r="15" spans="1:21" ht="15.95" customHeight="1">
      <c r="A15" s="532" t="s">
        <v>682</v>
      </c>
      <c r="B15" s="527" t="s">
        <v>776</v>
      </c>
      <c r="C15" s="528"/>
      <c r="D15" s="528"/>
      <c r="E15" s="529"/>
      <c r="F15" s="388">
        <f>COUNTIF(D!$C:$C,F$12)</f>
        <v>0</v>
      </c>
      <c r="G15" s="389">
        <f>COUNTIF(D!$C:$C,G$12)</f>
        <v>0</v>
      </c>
      <c r="H15" s="389">
        <f>COUNTIF(D!$C:$C,H$12)</f>
        <v>0</v>
      </c>
      <c r="I15" s="389">
        <f>COUNTIF(D!$C:$C,I$12)</f>
        <v>0</v>
      </c>
      <c r="J15" s="390">
        <f>COUNTIF(D!$C:$C,J$12)</f>
        <v>0</v>
      </c>
      <c r="K15" s="388">
        <f>SUM(COUNTIFS(D!$C:$C,{"9","0"}))</f>
        <v>0</v>
      </c>
      <c r="L15" s="391">
        <f>SUM($F15:$K15)</f>
        <v>0</v>
      </c>
      <c r="M15" s="539" t="e">
        <f>(F15*F$12+G15*G$12+H15*H$12+I15*I$12+J15)/SUM($F15:$J15)</f>
        <v>#DIV/0!</v>
      </c>
    </row>
    <row r="16" spans="1:21" ht="14.25" customHeight="1">
      <c r="A16" s="533"/>
      <c r="B16" s="530"/>
      <c r="C16" s="530"/>
      <c r="D16" s="530"/>
      <c r="E16" s="531"/>
      <c r="F16" s="305" t="e">
        <f t="shared" ref="F16:L16" si="1">F15/SUM($F15:$K15)</f>
        <v>#DIV/0!</v>
      </c>
      <c r="G16" s="306" t="e">
        <f t="shared" si="1"/>
        <v>#DIV/0!</v>
      </c>
      <c r="H16" s="306" t="e">
        <f t="shared" si="1"/>
        <v>#DIV/0!</v>
      </c>
      <c r="I16" s="306" t="e">
        <f t="shared" si="1"/>
        <v>#DIV/0!</v>
      </c>
      <c r="J16" s="306" t="e">
        <f t="shared" si="1"/>
        <v>#DIV/0!</v>
      </c>
      <c r="K16" s="306" t="e">
        <f t="shared" si="1"/>
        <v>#DIV/0!</v>
      </c>
      <c r="L16" s="307" t="e">
        <f t="shared" si="1"/>
        <v>#DIV/0!</v>
      </c>
      <c r="M16" s="540"/>
    </row>
    <row r="17" spans="1:13" ht="15.95" customHeight="1">
      <c r="A17" s="532" t="s">
        <v>684</v>
      </c>
      <c r="B17" s="527" t="s">
        <v>777</v>
      </c>
      <c r="C17" s="528"/>
      <c r="D17" s="528"/>
      <c r="E17" s="529"/>
      <c r="F17" s="388">
        <f>COUNTIF(D!$D:$D,F$12)</f>
        <v>0</v>
      </c>
      <c r="G17" s="389">
        <f>COUNTIF(D!$D:$D,G$12)</f>
        <v>0</v>
      </c>
      <c r="H17" s="389">
        <f>COUNTIF(D!$D:$D,H$12)</f>
        <v>0</v>
      </c>
      <c r="I17" s="389">
        <f>COUNTIF(D!$D:$D,I$12)</f>
        <v>0</v>
      </c>
      <c r="J17" s="390">
        <f>COUNTIF(D!$D:$D,J$12)</f>
        <v>0</v>
      </c>
      <c r="K17" s="388">
        <f>SUM(COUNTIFS(D!$D:$D,{"9","0"}))</f>
        <v>0</v>
      </c>
      <c r="L17" s="391">
        <f>SUM($F17:$K17)</f>
        <v>0</v>
      </c>
      <c r="M17" s="539" t="e">
        <f>(F17*F$12+G17*G$12+H17*H$12+I17*I$12+J17)/SUM($F17:$J17)</f>
        <v>#DIV/0!</v>
      </c>
    </row>
    <row r="18" spans="1:13" ht="14.25" customHeight="1">
      <c r="A18" s="533"/>
      <c r="B18" s="530"/>
      <c r="C18" s="530"/>
      <c r="D18" s="530"/>
      <c r="E18" s="531"/>
      <c r="F18" s="305" t="e">
        <f t="shared" ref="F18:L18" si="2">F17/SUM($F17:$K17)</f>
        <v>#DIV/0!</v>
      </c>
      <c r="G18" s="306" t="e">
        <f t="shared" si="2"/>
        <v>#DIV/0!</v>
      </c>
      <c r="H18" s="306" t="e">
        <f t="shared" si="2"/>
        <v>#DIV/0!</v>
      </c>
      <c r="I18" s="306" t="e">
        <f t="shared" si="2"/>
        <v>#DIV/0!</v>
      </c>
      <c r="J18" s="306" t="e">
        <f t="shared" si="2"/>
        <v>#DIV/0!</v>
      </c>
      <c r="K18" s="306" t="e">
        <f t="shared" si="2"/>
        <v>#DIV/0!</v>
      </c>
      <c r="L18" s="307" t="e">
        <f t="shared" si="2"/>
        <v>#DIV/0!</v>
      </c>
      <c r="M18" s="540"/>
    </row>
    <row r="19" spans="1:13" ht="15.95" customHeight="1">
      <c r="A19" s="532" t="s">
        <v>686</v>
      </c>
      <c r="B19" s="527" t="s">
        <v>703</v>
      </c>
      <c r="C19" s="528"/>
      <c r="D19" s="528"/>
      <c r="E19" s="529"/>
      <c r="F19" s="388">
        <f>COUNTIF(D!$E:$E,F$12)</f>
        <v>0</v>
      </c>
      <c r="G19" s="389">
        <f>COUNTIF(D!$E:$E,G$12)</f>
        <v>0</v>
      </c>
      <c r="H19" s="389">
        <f>COUNTIF(D!$E:$E,H$12)</f>
        <v>0</v>
      </c>
      <c r="I19" s="389">
        <f>COUNTIF(D!$E:$E,I$12)</f>
        <v>0</v>
      </c>
      <c r="J19" s="390">
        <f>COUNTIF(D!$E:$E,J$12)</f>
        <v>0</v>
      </c>
      <c r="K19" s="388">
        <f>SUM(COUNTIFS(D!$E:$E,{"9","0"}))</f>
        <v>0</v>
      </c>
      <c r="L19" s="391">
        <f>SUM($F19:$K19)</f>
        <v>0</v>
      </c>
      <c r="M19" s="539" t="e">
        <f>(F19*F$12+G19*G$12+H19*H$12+I19*I$12+J19)/SUM($F19:$J19)</f>
        <v>#DIV/0!</v>
      </c>
    </row>
    <row r="20" spans="1:13" ht="14.25" customHeight="1">
      <c r="A20" s="533"/>
      <c r="B20" s="530"/>
      <c r="C20" s="530"/>
      <c r="D20" s="530"/>
      <c r="E20" s="531"/>
      <c r="F20" s="305" t="e">
        <f t="shared" ref="F20:L20" si="3">F19/SUM($F19:$K19)</f>
        <v>#DIV/0!</v>
      </c>
      <c r="G20" s="306" t="e">
        <f t="shared" si="3"/>
        <v>#DIV/0!</v>
      </c>
      <c r="H20" s="306" t="e">
        <f t="shared" si="3"/>
        <v>#DIV/0!</v>
      </c>
      <c r="I20" s="306" t="e">
        <f t="shared" si="3"/>
        <v>#DIV/0!</v>
      </c>
      <c r="J20" s="306" t="e">
        <f t="shared" si="3"/>
        <v>#DIV/0!</v>
      </c>
      <c r="K20" s="306" t="e">
        <f t="shared" si="3"/>
        <v>#DIV/0!</v>
      </c>
      <c r="L20" s="307" t="e">
        <f t="shared" si="3"/>
        <v>#DIV/0!</v>
      </c>
      <c r="M20" s="540"/>
    </row>
    <row r="21" spans="1:13" ht="15.95" customHeight="1">
      <c r="A21" s="532" t="s">
        <v>639</v>
      </c>
      <c r="B21" s="527" t="s">
        <v>778</v>
      </c>
      <c r="C21" s="528"/>
      <c r="D21" s="528"/>
      <c r="E21" s="529"/>
      <c r="F21" s="388">
        <f>COUNTIF(D!$F:$F,F$12)</f>
        <v>0</v>
      </c>
      <c r="G21" s="389">
        <f>COUNTIF(D!$F:$F,G$12)</f>
        <v>0</v>
      </c>
      <c r="H21" s="389">
        <f>COUNTIF(D!$F:$F,H$12)</f>
        <v>0</v>
      </c>
      <c r="I21" s="389">
        <f>COUNTIF(D!$F:$F,I$12)</f>
        <v>0</v>
      </c>
      <c r="J21" s="390">
        <f>COUNTIF(D!$F:$F,J$12)</f>
        <v>0</v>
      </c>
      <c r="K21" s="388">
        <f>SUM(COUNTIFS(D!$F:$F,{"9","0"}))</f>
        <v>0</v>
      </c>
      <c r="L21" s="391">
        <f>SUM($F21:$K21)</f>
        <v>0</v>
      </c>
      <c r="M21" s="539" t="e">
        <f>(F21*F$12+G21*G$12+H21*H$12+I21*I$12+J21)/SUM($F21:$J21)</f>
        <v>#DIV/0!</v>
      </c>
    </row>
    <row r="22" spans="1:13" ht="14.25" customHeight="1">
      <c r="A22" s="533"/>
      <c r="B22" s="530"/>
      <c r="C22" s="530"/>
      <c r="D22" s="530"/>
      <c r="E22" s="531"/>
      <c r="F22" s="305" t="e">
        <f t="shared" ref="F22:L22" si="4">F21/SUM($F21:$K21)</f>
        <v>#DIV/0!</v>
      </c>
      <c r="G22" s="306" t="e">
        <f t="shared" si="4"/>
        <v>#DIV/0!</v>
      </c>
      <c r="H22" s="306" t="e">
        <f t="shared" si="4"/>
        <v>#DIV/0!</v>
      </c>
      <c r="I22" s="306" t="e">
        <f t="shared" si="4"/>
        <v>#DIV/0!</v>
      </c>
      <c r="J22" s="306" t="e">
        <f t="shared" si="4"/>
        <v>#DIV/0!</v>
      </c>
      <c r="K22" s="306" t="e">
        <f t="shared" si="4"/>
        <v>#DIV/0!</v>
      </c>
      <c r="L22" s="307" t="e">
        <f t="shared" si="4"/>
        <v>#DIV/0!</v>
      </c>
      <c r="M22" s="540"/>
    </row>
    <row r="23" spans="1:13" ht="15.95" customHeight="1">
      <c r="A23" s="532" t="s">
        <v>637</v>
      </c>
      <c r="B23" s="527" t="s">
        <v>779</v>
      </c>
      <c r="C23" s="528"/>
      <c r="D23" s="528"/>
      <c r="E23" s="529"/>
      <c r="F23" s="388">
        <f>COUNTIF(D!$G:$G,F$12)</f>
        <v>0</v>
      </c>
      <c r="G23" s="389">
        <f>COUNTIF(D!$G:$G,G$12)</f>
        <v>0</v>
      </c>
      <c r="H23" s="389">
        <f>COUNTIF(D!$G:$G,H$12)</f>
        <v>0</v>
      </c>
      <c r="I23" s="389">
        <f>COUNTIF(D!$G:$G,I$12)</f>
        <v>0</v>
      </c>
      <c r="J23" s="390">
        <f>COUNTIF(D!$G:$G,J$12)</f>
        <v>0</v>
      </c>
      <c r="K23" s="388">
        <f>SUM(COUNTIFS(D!$G:$G,{"9","0"}))</f>
        <v>0</v>
      </c>
      <c r="L23" s="391">
        <f>SUM($F23:$K23)</f>
        <v>0</v>
      </c>
      <c r="M23" s="539" t="e">
        <f>(F23*F$12+G23*G$12+H23*H$12+I23*I$12+J23)/SUM($F23:$J23)</f>
        <v>#DIV/0!</v>
      </c>
    </row>
    <row r="24" spans="1:13" ht="14.25" customHeight="1">
      <c r="A24" s="533"/>
      <c r="B24" s="530"/>
      <c r="C24" s="530"/>
      <c r="D24" s="530"/>
      <c r="E24" s="531"/>
      <c r="F24" s="305" t="e">
        <f t="shared" ref="F24:L24" si="5">F23/SUM($F23:$K23)</f>
        <v>#DIV/0!</v>
      </c>
      <c r="G24" s="306" t="e">
        <f t="shared" si="5"/>
        <v>#DIV/0!</v>
      </c>
      <c r="H24" s="306" t="e">
        <f t="shared" si="5"/>
        <v>#DIV/0!</v>
      </c>
      <c r="I24" s="306" t="e">
        <f t="shared" si="5"/>
        <v>#DIV/0!</v>
      </c>
      <c r="J24" s="306" t="e">
        <f t="shared" si="5"/>
        <v>#DIV/0!</v>
      </c>
      <c r="K24" s="306" t="e">
        <f t="shared" si="5"/>
        <v>#DIV/0!</v>
      </c>
      <c r="L24" s="307" t="e">
        <f t="shared" si="5"/>
        <v>#DIV/0!</v>
      </c>
      <c r="M24" s="540"/>
    </row>
    <row r="25" spans="1:13" ht="15.95" customHeight="1">
      <c r="A25" s="532" t="s">
        <v>638</v>
      </c>
      <c r="B25" s="527" t="s">
        <v>780</v>
      </c>
      <c r="C25" s="528"/>
      <c r="D25" s="528"/>
      <c r="E25" s="529"/>
      <c r="F25" s="388">
        <f>COUNTIF(D!$H:$H,F$12)</f>
        <v>0</v>
      </c>
      <c r="G25" s="389">
        <f>COUNTIF(D!$H:$H,G$12)</f>
        <v>0</v>
      </c>
      <c r="H25" s="389">
        <f>COUNTIF(D!$H:$H,H$12)</f>
        <v>0</v>
      </c>
      <c r="I25" s="389">
        <f>COUNTIF(D!$H:$H,I$12)</f>
        <v>0</v>
      </c>
      <c r="J25" s="390">
        <f>COUNTIF(D!$H:$H,J$12)</f>
        <v>0</v>
      </c>
      <c r="K25" s="388">
        <f>SUM(COUNTIFS(D!$H:$H,{"9","0"}))</f>
        <v>0</v>
      </c>
      <c r="L25" s="391">
        <f>SUM($F25:$K25)</f>
        <v>0</v>
      </c>
      <c r="M25" s="539" t="e">
        <f>(F25*F$12+G25*G$12+H25*H$12+I25*I$12+J25)/SUM($F25:$J25)</f>
        <v>#DIV/0!</v>
      </c>
    </row>
    <row r="26" spans="1:13" ht="14.25" customHeight="1">
      <c r="A26" s="533"/>
      <c r="B26" s="530"/>
      <c r="C26" s="530"/>
      <c r="D26" s="530"/>
      <c r="E26" s="531"/>
      <c r="F26" s="305" t="e">
        <f t="shared" ref="F26:L26" si="6">F25/SUM($F25:$K25)</f>
        <v>#DIV/0!</v>
      </c>
      <c r="G26" s="306" t="e">
        <f t="shared" si="6"/>
        <v>#DIV/0!</v>
      </c>
      <c r="H26" s="306" t="e">
        <f t="shared" si="6"/>
        <v>#DIV/0!</v>
      </c>
      <c r="I26" s="306" t="e">
        <f t="shared" si="6"/>
        <v>#DIV/0!</v>
      </c>
      <c r="J26" s="306" t="e">
        <f t="shared" si="6"/>
        <v>#DIV/0!</v>
      </c>
      <c r="K26" s="306" t="e">
        <f t="shared" si="6"/>
        <v>#DIV/0!</v>
      </c>
      <c r="L26" s="307" t="e">
        <f t="shared" si="6"/>
        <v>#DIV/0!</v>
      </c>
      <c r="M26" s="540"/>
    </row>
    <row r="27" spans="1:13" ht="15.95" customHeight="1">
      <c r="A27" s="532" t="s">
        <v>692</v>
      </c>
      <c r="B27" s="527" t="s">
        <v>781</v>
      </c>
      <c r="C27" s="528"/>
      <c r="D27" s="528"/>
      <c r="E27" s="529"/>
      <c r="F27" s="388">
        <f>COUNTIF(D!$I:$I,F$12)</f>
        <v>0</v>
      </c>
      <c r="G27" s="389">
        <f>COUNTIF(D!$I:$I,G$12)</f>
        <v>0</v>
      </c>
      <c r="H27" s="389">
        <f>COUNTIF(D!$I:$I,H$12)</f>
        <v>0</v>
      </c>
      <c r="I27" s="389">
        <f>COUNTIF(D!$I:$I,I$12)</f>
        <v>0</v>
      </c>
      <c r="J27" s="390">
        <f>COUNTIF(D!$I:$I,J$12)</f>
        <v>0</v>
      </c>
      <c r="K27" s="388">
        <f>SUM(COUNTIFS(D!$I:$I,{"9","0"}))</f>
        <v>0</v>
      </c>
      <c r="L27" s="391">
        <f>SUM($F27:$K27)</f>
        <v>0</v>
      </c>
      <c r="M27" s="539" t="e">
        <f>(F27*F$12+G27*G$12+H27*H$12+I27*I$12+J27)/SUM($F27:$J27)</f>
        <v>#DIV/0!</v>
      </c>
    </row>
    <row r="28" spans="1:13" ht="14.25" customHeight="1">
      <c r="A28" s="533"/>
      <c r="B28" s="530"/>
      <c r="C28" s="530"/>
      <c r="D28" s="530"/>
      <c r="E28" s="531"/>
      <c r="F28" s="305" t="e">
        <f t="shared" ref="F28:L28" si="7">F27/SUM($F27:$K27)</f>
        <v>#DIV/0!</v>
      </c>
      <c r="G28" s="306" t="e">
        <f t="shared" si="7"/>
        <v>#DIV/0!</v>
      </c>
      <c r="H28" s="306" t="e">
        <f t="shared" si="7"/>
        <v>#DIV/0!</v>
      </c>
      <c r="I28" s="306" t="e">
        <f t="shared" si="7"/>
        <v>#DIV/0!</v>
      </c>
      <c r="J28" s="306" t="e">
        <f t="shared" si="7"/>
        <v>#DIV/0!</v>
      </c>
      <c r="K28" s="306" t="e">
        <f t="shared" si="7"/>
        <v>#DIV/0!</v>
      </c>
      <c r="L28" s="307" t="e">
        <f t="shared" si="7"/>
        <v>#DIV/0!</v>
      </c>
      <c r="M28" s="540"/>
    </row>
    <row r="29" spans="1:13" ht="15.95" customHeight="1">
      <c r="A29" s="532" t="s">
        <v>647</v>
      </c>
      <c r="B29" s="527" t="s">
        <v>782</v>
      </c>
      <c r="C29" s="528"/>
      <c r="D29" s="528"/>
      <c r="E29" s="529"/>
      <c r="F29" s="388">
        <f>COUNTIF(D!$J:$J,F$12)</f>
        <v>0</v>
      </c>
      <c r="G29" s="389">
        <f>COUNTIF(D!$J:$J,G$12)</f>
        <v>0</v>
      </c>
      <c r="H29" s="389">
        <f>COUNTIF(D!$J:$J,H$12)</f>
        <v>0</v>
      </c>
      <c r="I29" s="389">
        <f>COUNTIF(D!$J:$J,I$12)</f>
        <v>0</v>
      </c>
      <c r="J29" s="390">
        <f>COUNTIF(D!$J:$J,J$12)</f>
        <v>0</v>
      </c>
      <c r="K29" s="388">
        <f>SUM(COUNTIFS(D!$J:$J,{"9","0"}))</f>
        <v>0</v>
      </c>
      <c r="L29" s="391">
        <f>SUM($F29:$K29)</f>
        <v>0</v>
      </c>
      <c r="M29" s="539" t="e">
        <f>(F29*F$12+G29*G$12+H29*H$12+I29*I$12+J29)/SUM($F29:$J29)</f>
        <v>#DIV/0!</v>
      </c>
    </row>
    <row r="30" spans="1:13" ht="14.25" customHeight="1">
      <c r="A30" s="533"/>
      <c r="B30" s="530"/>
      <c r="C30" s="530"/>
      <c r="D30" s="530"/>
      <c r="E30" s="531"/>
      <c r="F30" s="305" t="e">
        <f t="shared" ref="F30:L30" si="8">F29/SUM($F29:$K29)</f>
        <v>#DIV/0!</v>
      </c>
      <c r="G30" s="306" t="e">
        <f t="shared" si="8"/>
        <v>#DIV/0!</v>
      </c>
      <c r="H30" s="306" t="e">
        <f t="shared" si="8"/>
        <v>#DIV/0!</v>
      </c>
      <c r="I30" s="306" t="e">
        <f t="shared" si="8"/>
        <v>#DIV/0!</v>
      </c>
      <c r="J30" s="306" t="e">
        <f t="shared" si="8"/>
        <v>#DIV/0!</v>
      </c>
      <c r="K30" s="306" t="e">
        <f t="shared" si="8"/>
        <v>#DIV/0!</v>
      </c>
      <c r="L30" s="307" t="e">
        <f t="shared" si="8"/>
        <v>#DIV/0!</v>
      </c>
      <c r="M30" s="540"/>
    </row>
    <row r="31" spans="1:13" ht="15.95" customHeight="1">
      <c r="A31" s="532" t="s">
        <v>648</v>
      </c>
      <c r="B31" s="527" t="s">
        <v>783</v>
      </c>
      <c r="C31" s="528"/>
      <c r="D31" s="528"/>
      <c r="E31" s="529"/>
      <c r="F31" s="388">
        <f>COUNTIF(D!$K:$K,F$12)</f>
        <v>0</v>
      </c>
      <c r="G31" s="389">
        <f>COUNTIF(D!$K:$K,G$12)</f>
        <v>0</v>
      </c>
      <c r="H31" s="389">
        <f>COUNTIF(D!$K:$K,H$12)</f>
        <v>0</v>
      </c>
      <c r="I31" s="389">
        <f>COUNTIF(D!$K:$K,I$12)</f>
        <v>0</v>
      </c>
      <c r="J31" s="390">
        <f>COUNTIF(D!$K:$K,J$12)</f>
        <v>0</v>
      </c>
      <c r="K31" s="388">
        <f>SUM(COUNTIFS(D!$K:$K,{"9","0"}))</f>
        <v>0</v>
      </c>
      <c r="L31" s="391">
        <f>SUM($F31:$K31)</f>
        <v>0</v>
      </c>
      <c r="M31" s="539" t="e">
        <f>(F31*F$12+G31*G$12+H31*H$12+I31*I$12+J31)/SUM($F31:$J31)</f>
        <v>#DIV/0!</v>
      </c>
    </row>
    <row r="32" spans="1:13" ht="14.25" customHeight="1">
      <c r="A32" s="533"/>
      <c r="B32" s="530"/>
      <c r="C32" s="530"/>
      <c r="D32" s="530"/>
      <c r="E32" s="531"/>
      <c r="F32" s="305" t="e">
        <f t="shared" ref="F32:L32" si="9">F31/SUM($F31:$K31)</f>
        <v>#DIV/0!</v>
      </c>
      <c r="G32" s="306" t="e">
        <f t="shared" si="9"/>
        <v>#DIV/0!</v>
      </c>
      <c r="H32" s="306" t="e">
        <f t="shared" si="9"/>
        <v>#DIV/0!</v>
      </c>
      <c r="I32" s="306" t="e">
        <f t="shared" si="9"/>
        <v>#DIV/0!</v>
      </c>
      <c r="J32" s="306" t="e">
        <f t="shared" si="9"/>
        <v>#DIV/0!</v>
      </c>
      <c r="K32" s="306" t="e">
        <f t="shared" si="9"/>
        <v>#DIV/0!</v>
      </c>
      <c r="L32" s="307" t="e">
        <f t="shared" si="9"/>
        <v>#DIV/0!</v>
      </c>
      <c r="M32" s="540"/>
    </row>
    <row r="33" spans="1:15" ht="15.95" customHeight="1">
      <c r="A33" s="532" t="s">
        <v>641</v>
      </c>
      <c r="B33" s="527" t="s">
        <v>784</v>
      </c>
      <c r="C33" s="528"/>
      <c r="D33" s="528"/>
      <c r="E33" s="529"/>
      <c r="F33" s="388">
        <f>COUNTIF(D!$L:$L,F$12)</f>
        <v>0</v>
      </c>
      <c r="G33" s="389">
        <f>COUNTIF(D!$L:$L,G$12)</f>
        <v>0</v>
      </c>
      <c r="H33" s="389">
        <f>COUNTIF(D!$L:$L,H$12)</f>
        <v>0</v>
      </c>
      <c r="I33" s="389">
        <f>COUNTIF(D!$L:$L,I$12)</f>
        <v>0</v>
      </c>
      <c r="J33" s="390">
        <f>COUNTIF(D!$L:$L,J$12)</f>
        <v>0</v>
      </c>
      <c r="K33" s="388">
        <f>SUM(COUNTIFS(D!$L:$L,{"9","0"}))</f>
        <v>0</v>
      </c>
      <c r="L33" s="391">
        <f>SUM($F33:$K33)</f>
        <v>0</v>
      </c>
      <c r="M33" s="539" t="e">
        <f>(F33*F$12+G33*G$12+H33*H$12+I33*I$12+J33)/SUM($F33:$J33)</f>
        <v>#DIV/0!</v>
      </c>
    </row>
    <row r="34" spans="1:15" ht="14.25" customHeight="1">
      <c r="A34" s="533"/>
      <c r="B34" s="530"/>
      <c r="C34" s="530"/>
      <c r="D34" s="530"/>
      <c r="E34" s="531"/>
      <c r="F34" s="305" t="e">
        <f t="shared" ref="F34:L34" si="10">F33/SUM($F33:$K33)</f>
        <v>#DIV/0!</v>
      </c>
      <c r="G34" s="306" t="e">
        <f t="shared" si="10"/>
        <v>#DIV/0!</v>
      </c>
      <c r="H34" s="306" t="e">
        <f t="shared" si="10"/>
        <v>#DIV/0!</v>
      </c>
      <c r="I34" s="306" t="e">
        <f t="shared" si="10"/>
        <v>#DIV/0!</v>
      </c>
      <c r="J34" s="306" t="e">
        <f t="shared" si="10"/>
        <v>#DIV/0!</v>
      </c>
      <c r="K34" s="306" t="e">
        <f t="shared" si="10"/>
        <v>#DIV/0!</v>
      </c>
      <c r="L34" s="307" t="e">
        <f t="shared" si="10"/>
        <v>#DIV/0!</v>
      </c>
      <c r="M34" s="540"/>
    </row>
    <row r="35" spans="1:15" ht="15.95" customHeight="1">
      <c r="A35" s="532" t="s">
        <v>643</v>
      </c>
      <c r="B35" s="527" t="s">
        <v>785</v>
      </c>
      <c r="C35" s="528"/>
      <c r="D35" s="528"/>
      <c r="E35" s="529"/>
      <c r="F35" s="388">
        <f>COUNTIF(D!$M:$M,F$12)</f>
        <v>0</v>
      </c>
      <c r="G35" s="389">
        <f>COUNTIF(D!$M:$M,G$12)</f>
        <v>0</v>
      </c>
      <c r="H35" s="389">
        <f>COUNTIF(D!$M:$M,H$12)</f>
        <v>0</v>
      </c>
      <c r="I35" s="389">
        <f>COUNTIF(D!$M:$M,I$12)</f>
        <v>0</v>
      </c>
      <c r="J35" s="390">
        <f>COUNTIF(D!$M:$M,J$12)</f>
        <v>0</v>
      </c>
      <c r="K35" s="388">
        <f>SUM(COUNTIFS(D!$M:$M,{"9","0"}))</f>
        <v>0</v>
      </c>
      <c r="L35" s="391">
        <f>SUM($F35:$K35)</f>
        <v>0</v>
      </c>
      <c r="M35" s="539" t="e">
        <f>(F35*F$12+G35*G$12+H35*H$12+I35*I$12+J35)/SUM($F35:$J35)</f>
        <v>#DIV/0!</v>
      </c>
    </row>
    <row r="36" spans="1:15" ht="14.25" customHeight="1">
      <c r="A36" s="533"/>
      <c r="B36" s="530"/>
      <c r="C36" s="530"/>
      <c r="D36" s="530"/>
      <c r="E36" s="531"/>
      <c r="F36" s="305" t="e">
        <f t="shared" ref="F36:L36" si="11">F35/SUM($F35:$K35)</f>
        <v>#DIV/0!</v>
      </c>
      <c r="G36" s="306" t="e">
        <f t="shared" si="11"/>
        <v>#DIV/0!</v>
      </c>
      <c r="H36" s="306" t="e">
        <f t="shared" si="11"/>
        <v>#DIV/0!</v>
      </c>
      <c r="I36" s="306" t="e">
        <f t="shared" si="11"/>
        <v>#DIV/0!</v>
      </c>
      <c r="J36" s="306" t="e">
        <f t="shared" si="11"/>
        <v>#DIV/0!</v>
      </c>
      <c r="K36" s="306" t="e">
        <f t="shared" si="11"/>
        <v>#DIV/0!</v>
      </c>
      <c r="L36" s="307" t="e">
        <f t="shared" si="11"/>
        <v>#DIV/0!</v>
      </c>
      <c r="M36" s="540"/>
    </row>
    <row r="37" spans="1:15" ht="15.95" customHeight="1">
      <c r="A37" s="532" t="s">
        <v>644</v>
      </c>
      <c r="B37" s="527" t="s">
        <v>786</v>
      </c>
      <c r="C37" s="528"/>
      <c r="D37" s="528"/>
      <c r="E37" s="529"/>
      <c r="F37" s="388">
        <f>COUNTIF(D!$N:$N,F$12)</f>
        <v>0</v>
      </c>
      <c r="G37" s="389">
        <f>COUNTIF(D!$N:$N,G$12)</f>
        <v>0</v>
      </c>
      <c r="H37" s="389">
        <f>COUNTIF(D!$N:$N,H$12)</f>
        <v>0</v>
      </c>
      <c r="I37" s="389">
        <f>COUNTIF(D!$N:$N,I$12)</f>
        <v>0</v>
      </c>
      <c r="J37" s="390">
        <f>COUNTIF(D!$N:$N,J$12)</f>
        <v>0</v>
      </c>
      <c r="K37" s="388">
        <f>SUM(COUNTIFS(D!$N:$N,{"9","0"}))</f>
        <v>0</v>
      </c>
      <c r="L37" s="391">
        <f>SUM($F37:$K37)</f>
        <v>0</v>
      </c>
      <c r="M37" s="539" t="e">
        <f>(F37*F$12+G37*G$12+H37*H$12+I37*I$12+J37)/SUM($F37:$J37)</f>
        <v>#DIV/0!</v>
      </c>
    </row>
    <row r="38" spans="1:15" ht="14.25" customHeight="1">
      <c r="A38" s="533"/>
      <c r="B38" s="530"/>
      <c r="C38" s="530"/>
      <c r="D38" s="530"/>
      <c r="E38" s="531"/>
      <c r="F38" s="305" t="e">
        <f t="shared" ref="F38:L38" si="12">F37/SUM($F37:$K37)</f>
        <v>#DIV/0!</v>
      </c>
      <c r="G38" s="306" t="e">
        <f t="shared" si="12"/>
        <v>#DIV/0!</v>
      </c>
      <c r="H38" s="306" t="e">
        <f t="shared" si="12"/>
        <v>#DIV/0!</v>
      </c>
      <c r="I38" s="306" t="e">
        <f t="shared" si="12"/>
        <v>#DIV/0!</v>
      </c>
      <c r="J38" s="306" t="e">
        <f t="shared" si="12"/>
        <v>#DIV/0!</v>
      </c>
      <c r="K38" s="306" t="e">
        <f t="shared" si="12"/>
        <v>#DIV/0!</v>
      </c>
      <c r="L38" s="307" t="e">
        <f t="shared" si="12"/>
        <v>#DIV/0!</v>
      </c>
      <c r="M38" s="540"/>
    </row>
    <row r="39" spans="1:15" ht="15.95" customHeight="1">
      <c r="A39" s="532" t="s">
        <v>645</v>
      </c>
      <c r="B39" s="527" t="s">
        <v>714</v>
      </c>
      <c r="C39" s="528"/>
      <c r="D39" s="528"/>
      <c r="E39" s="529"/>
      <c r="F39" s="388">
        <f>COUNTIF(D!$O:$O,F$12)</f>
        <v>0</v>
      </c>
      <c r="G39" s="389">
        <f>COUNTIF(D!$O:$O,G$12)</f>
        <v>0</v>
      </c>
      <c r="H39" s="389">
        <f>COUNTIF(D!$O:$O,H$12)</f>
        <v>0</v>
      </c>
      <c r="I39" s="389">
        <f>COUNTIF(D!$O:$O,I$12)</f>
        <v>0</v>
      </c>
      <c r="J39" s="390">
        <f>COUNTIF(D!$O:$O,J$12)</f>
        <v>0</v>
      </c>
      <c r="K39" s="388">
        <f>SUM(COUNTIFS(D!$O:$O,{"9","0"}))</f>
        <v>0</v>
      </c>
      <c r="L39" s="391">
        <f>SUM($F39:$K39)</f>
        <v>0</v>
      </c>
      <c r="M39" s="539" t="e">
        <f>(F39*F$12+G39*G$12+H39*H$12+I39*I$12+J39)/SUM($F39:$J39)</f>
        <v>#DIV/0!</v>
      </c>
    </row>
    <row r="40" spans="1:15" ht="14.25" customHeight="1" thickBot="1">
      <c r="A40" s="534"/>
      <c r="B40" s="535"/>
      <c r="C40" s="535"/>
      <c r="D40" s="535"/>
      <c r="E40" s="536"/>
      <c r="F40" s="308" t="e">
        <f t="shared" ref="F40:L40" si="13">F39/SUM($F39:$K39)</f>
        <v>#DIV/0!</v>
      </c>
      <c r="G40" s="295" t="e">
        <f t="shared" si="13"/>
        <v>#DIV/0!</v>
      </c>
      <c r="H40" s="295" t="e">
        <f t="shared" si="13"/>
        <v>#DIV/0!</v>
      </c>
      <c r="I40" s="295" t="e">
        <f t="shared" si="13"/>
        <v>#DIV/0!</v>
      </c>
      <c r="J40" s="295" t="e">
        <f t="shared" si="13"/>
        <v>#DIV/0!</v>
      </c>
      <c r="K40" s="295" t="e">
        <f t="shared" si="13"/>
        <v>#DIV/0!</v>
      </c>
      <c r="L40" s="297" t="e">
        <f t="shared" si="13"/>
        <v>#DIV/0!</v>
      </c>
      <c r="M40" s="541"/>
    </row>
    <row r="41" spans="1:15">
      <c r="A41" s="378"/>
    </row>
    <row r="43" spans="1:15" ht="16.5">
      <c r="A43" s="364" t="s">
        <v>787</v>
      </c>
    </row>
    <row r="44" spans="1:15" ht="15.75">
      <c r="A44" s="354" t="s">
        <v>198</v>
      </c>
      <c r="B44" s="522">
        <f>D!P10</f>
        <v>0</v>
      </c>
      <c r="C44" s="523"/>
      <c r="D44" s="523"/>
      <c r="E44" s="523"/>
      <c r="F44" s="523"/>
      <c r="G44" s="523"/>
      <c r="H44" s="523"/>
      <c r="I44" s="523"/>
      <c r="J44" s="523"/>
      <c r="K44" s="523"/>
      <c r="L44" s="523"/>
      <c r="M44" s="523"/>
      <c r="N44" s="523"/>
      <c r="O44" s="551"/>
    </row>
    <row r="45" spans="1:15" ht="15.75">
      <c r="A45" s="354" t="s">
        <v>199</v>
      </c>
      <c r="B45" s="522">
        <f>D!P11</f>
        <v>0</v>
      </c>
      <c r="C45" s="523"/>
      <c r="D45" s="523"/>
      <c r="E45" s="523"/>
      <c r="F45" s="523"/>
      <c r="G45" s="523"/>
      <c r="H45" s="523"/>
      <c r="I45" s="523"/>
      <c r="J45" s="523"/>
      <c r="K45" s="523"/>
      <c r="L45" s="523"/>
      <c r="M45" s="523"/>
      <c r="N45" s="523"/>
      <c r="O45" s="551"/>
    </row>
    <row r="46" spans="1:15" ht="15.75">
      <c r="A46" s="354" t="s">
        <v>1489</v>
      </c>
      <c r="B46" s="522">
        <f>D!P12</f>
        <v>0</v>
      </c>
      <c r="C46" s="523"/>
      <c r="D46" s="523"/>
      <c r="E46" s="523"/>
      <c r="F46" s="523"/>
      <c r="G46" s="523"/>
      <c r="H46" s="523"/>
      <c r="I46" s="523"/>
      <c r="J46" s="523"/>
      <c r="K46" s="523"/>
      <c r="L46" s="523"/>
      <c r="M46" s="523"/>
      <c r="N46" s="523"/>
      <c r="O46" s="551"/>
    </row>
    <row r="47" spans="1:15" ht="15.75">
      <c r="A47" s="354" t="s">
        <v>1490</v>
      </c>
      <c r="B47" s="522">
        <f>D!P13</f>
        <v>0</v>
      </c>
      <c r="C47" s="523"/>
      <c r="D47" s="523"/>
      <c r="E47" s="523"/>
      <c r="F47" s="523"/>
      <c r="G47" s="523"/>
      <c r="H47" s="523"/>
      <c r="I47" s="523"/>
      <c r="J47" s="523"/>
      <c r="K47" s="523"/>
      <c r="L47" s="523"/>
      <c r="M47" s="523"/>
      <c r="N47" s="523"/>
      <c r="O47" s="551"/>
    </row>
    <row r="48" spans="1:15" ht="15.75">
      <c r="A48" s="354" t="s">
        <v>1491</v>
      </c>
      <c r="B48" s="522">
        <f>D!P14</f>
        <v>0</v>
      </c>
      <c r="C48" s="523"/>
      <c r="D48" s="523"/>
      <c r="E48" s="523"/>
      <c r="F48" s="523"/>
      <c r="G48" s="523"/>
      <c r="H48" s="523"/>
      <c r="I48" s="523"/>
      <c r="J48" s="523"/>
      <c r="K48" s="523"/>
      <c r="L48" s="523"/>
      <c r="M48" s="523"/>
      <c r="N48" s="523"/>
      <c r="O48" s="551"/>
    </row>
    <row r="49" spans="1:15" ht="15.75">
      <c r="A49" s="354" t="s">
        <v>1492</v>
      </c>
      <c r="B49" s="522">
        <f>D!P15</f>
        <v>0</v>
      </c>
      <c r="C49" s="523"/>
      <c r="D49" s="523"/>
      <c r="E49" s="523"/>
      <c r="F49" s="523"/>
      <c r="G49" s="523"/>
      <c r="H49" s="523"/>
      <c r="I49" s="523"/>
      <c r="J49" s="523"/>
      <c r="K49" s="523"/>
      <c r="L49" s="523"/>
      <c r="M49" s="523"/>
      <c r="N49" s="523"/>
      <c r="O49" s="551"/>
    </row>
    <row r="50" spans="1:15" ht="15.75">
      <c r="A50" s="354" t="s">
        <v>1493</v>
      </c>
      <c r="B50" s="522">
        <f>D!P16</f>
        <v>0</v>
      </c>
      <c r="C50" s="523"/>
      <c r="D50" s="523"/>
      <c r="E50" s="523"/>
      <c r="F50" s="523"/>
      <c r="G50" s="523"/>
      <c r="H50" s="523"/>
      <c r="I50" s="523"/>
      <c r="J50" s="523"/>
      <c r="K50" s="523"/>
      <c r="L50" s="523"/>
      <c r="M50" s="523"/>
      <c r="N50" s="523"/>
      <c r="O50" s="551"/>
    </row>
    <row r="51" spans="1:15" ht="15.75">
      <c r="A51" s="354" t="s">
        <v>1494</v>
      </c>
      <c r="B51" s="522">
        <f>D!P17</f>
        <v>0</v>
      </c>
      <c r="C51" s="523"/>
      <c r="D51" s="523"/>
      <c r="E51" s="523"/>
      <c r="F51" s="523"/>
      <c r="G51" s="523"/>
      <c r="H51" s="523"/>
      <c r="I51" s="523"/>
      <c r="J51" s="523"/>
      <c r="K51" s="523"/>
      <c r="L51" s="523"/>
      <c r="M51" s="523"/>
      <c r="N51" s="523"/>
      <c r="O51" s="551"/>
    </row>
    <row r="52" spans="1:15" ht="15.75">
      <c r="A52" s="354" t="s">
        <v>1495</v>
      </c>
      <c r="B52" s="522">
        <f>D!P18</f>
        <v>0</v>
      </c>
      <c r="C52" s="523"/>
      <c r="D52" s="523"/>
      <c r="E52" s="523"/>
      <c r="F52" s="523"/>
      <c r="G52" s="523"/>
      <c r="H52" s="523"/>
      <c r="I52" s="523"/>
      <c r="J52" s="523"/>
      <c r="K52" s="523"/>
      <c r="L52" s="523"/>
      <c r="M52" s="523"/>
      <c r="N52" s="523"/>
      <c r="O52" s="551"/>
    </row>
    <row r="53" spans="1:15" ht="15.75">
      <c r="A53" s="354" t="s">
        <v>1496</v>
      </c>
      <c r="B53" s="522">
        <f>D!P19</f>
        <v>0</v>
      </c>
      <c r="C53" s="523"/>
      <c r="D53" s="523"/>
      <c r="E53" s="523"/>
      <c r="F53" s="523"/>
      <c r="G53" s="523"/>
      <c r="H53" s="523"/>
      <c r="I53" s="523"/>
      <c r="J53" s="523"/>
      <c r="K53" s="523"/>
      <c r="L53" s="523"/>
      <c r="M53" s="523"/>
      <c r="N53" s="523"/>
      <c r="O53" s="551"/>
    </row>
    <row r="54" spans="1:15" ht="15.75">
      <c r="A54" s="354" t="s">
        <v>1497</v>
      </c>
      <c r="B54" s="522">
        <f>D!P20</f>
        <v>0</v>
      </c>
      <c r="C54" s="523"/>
      <c r="D54" s="523"/>
      <c r="E54" s="523"/>
      <c r="F54" s="523"/>
      <c r="G54" s="523"/>
      <c r="H54" s="523"/>
      <c r="I54" s="523"/>
      <c r="J54" s="523"/>
      <c r="K54" s="523"/>
      <c r="L54" s="523"/>
      <c r="M54" s="523"/>
      <c r="N54" s="523"/>
      <c r="O54" s="551"/>
    </row>
    <row r="55" spans="1:15" ht="15.75">
      <c r="A55" s="354" t="s">
        <v>1498</v>
      </c>
      <c r="B55" s="522">
        <f>D!P21</f>
        <v>0</v>
      </c>
      <c r="C55" s="523"/>
      <c r="D55" s="523"/>
      <c r="E55" s="523"/>
      <c r="F55" s="523"/>
      <c r="G55" s="523"/>
      <c r="H55" s="523"/>
      <c r="I55" s="523"/>
      <c r="J55" s="523"/>
      <c r="K55" s="523"/>
      <c r="L55" s="523"/>
      <c r="M55" s="523"/>
      <c r="N55" s="523"/>
      <c r="O55" s="551"/>
    </row>
    <row r="56" spans="1:15" ht="15.75">
      <c r="A56" s="354" t="s">
        <v>1499</v>
      </c>
      <c r="B56" s="522">
        <f>D!P22</f>
        <v>0</v>
      </c>
      <c r="C56" s="523"/>
      <c r="D56" s="523"/>
      <c r="E56" s="523"/>
      <c r="F56" s="523"/>
      <c r="G56" s="523"/>
      <c r="H56" s="523"/>
      <c r="I56" s="523"/>
      <c r="J56" s="523"/>
      <c r="K56" s="523"/>
      <c r="L56" s="523"/>
      <c r="M56" s="523"/>
      <c r="N56" s="523"/>
      <c r="O56" s="551"/>
    </row>
    <row r="57" spans="1:15" ht="15.75">
      <c r="A57" s="354" t="s">
        <v>1500</v>
      </c>
      <c r="B57" s="522">
        <f>D!P23</f>
        <v>0</v>
      </c>
      <c r="C57" s="523"/>
      <c r="D57" s="523"/>
      <c r="E57" s="523"/>
      <c r="F57" s="523"/>
      <c r="G57" s="523"/>
      <c r="H57" s="523"/>
      <c r="I57" s="523"/>
      <c r="J57" s="523"/>
      <c r="K57" s="523"/>
      <c r="L57" s="523"/>
      <c r="M57" s="523"/>
      <c r="N57" s="523"/>
      <c r="O57" s="551"/>
    </row>
    <row r="58" spans="1:15" ht="15.75">
      <c r="A58" s="354" t="s">
        <v>1501</v>
      </c>
      <c r="B58" s="522">
        <f>D!P24</f>
        <v>0</v>
      </c>
      <c r="C58" s="523"/>
      <c r="D58" s="523"/>
      <c r="E58" s="523"/>
      <c r="F58" s="523"/>
      <c r="G58" s="523"/>
      <c r="H58" s="523"/>
      <c r="I58" s="523"/>
      <c r="J58" s="523"/>
      <c r="K58" s="523"/>
      <c r="L58" s="523"/>
      <c r="M58" s="523"/>
      <c r="N58" s="523"/>
      <c r="O58" s="551"/>
    </row>
    <row r="59" spans="1:15" ht="15.75">
      <c r="A59" s="354" t="s">
        <v>1502</v>
      </c>
      <c r="B59" s="522">
        <f>D!P25</f>
        <v>0</v>
      </c>
      <c r="C59" s="523"/>
      <c r="D59" s="523"/>
      <c r="E59" s="523"/>
      <c r="F59" s="523"/>
      <c r="G59" s="523"/>
      <c r="H59" s="523"/>
      <c r="I59" s="523"/>
      <c r="J59" s="523"/>
      <c r="K59" s="523"/>
      <c r="L59" s="523"/>
      <c r="M59" s="523"/>
      <c r="N59" s="523"/>
      <c r="O59" s="551"/>
    </row>
    <row r="60" spans="1:15" ht="15.75">
      <c r="A60" s="354" t="s">
        <v>1503</v>
      </c>
      <c r="B60" s="522">
        <f>D!P26</f>
        <v>0</v>
      </c>
      <c r="C60" s="523"/>
      <c r="D60" s="523"/>
      <c r="E60" s="523"/>
      <c r="F60" s="523"/>
      <c r="G60" s="523"/>
      <c r="H60" s="523"/>
      <c r="I60" s="523"/>
      <c r="J60" s="523"/>
      <c r="K60" s="523"/>
      <c r="L60" s="523"/>
      <c r="M60" s="523"/>
      <c r="N60" s="523"/>
      <c r="O60" s="551"/>
    </row>
    <row r="61" spans="1:15" ht="15.75">
      <c r="A61" s="354" t="s">
        <v>1504</v>
      </c>
      <c r="B61" s="522">
        <f>D!P27</f>
        <v>0</v>
      </c>
      <c r="C61" s="523"/>
      <c r="D61" s="523"/>
      <c r="E61" s="523"/>
      <c r="F61" s="523"/>
      <c r="G61" s="523"/>
      <c r="H61" s="523"/>
      <c r="I61" s="523"/>
      <c r="J61" s="523"/>
      <c r="K61" s="523"/>
      <c r="L61" s="523"/>
      <c r="M61" s="523"/>
      <c r="N61" s="523"/>
      <c r="O61" s="551"/>
    </row>
    <row r="62" spans="1:15" ht="15.75">
      <c r="A62" s="354" t="s">
        <v>1505</v>
      </c>
      <c r="B62" s="522">
        <f>D!P28</f>
        <v>0</v>
      </c>
      <c r="C62" s="523"/>
      <c r="D62" s="523"/>
      <c r="E62" s="523"/>
      <c r="F62" s="523"/>
      <c r="G62" s="523"/>
      <c r="H62" s="523"/>
      <c r="I62" s="523"/>
      <c r="J62" s="523"/>
      <c r="K62" s="523"/>
      <c r="L62" s="523"/>
      <c r="M62" s="523"/>
      <c r="N62" s="523"/>
      <c r="O62" s="551"/>
    </row>
    <row r="63" spans="1:15" ht="15.75">
      <c r="A63" s="354" t="s">
        <v>1506</v>
      </c>
      <c r="B63" s="522">
        <f>D!P29</f>
        <v>0</v>
      </c>
      <c r="C63" s="523"/>
      <c r="D63" s="523"/>
      <c r="E63" s="523"/>
      <c r="F63" s="523"/>
      <c r="G63" s="523"/>
      <c r="H63" s="523"/>
      <c r="I63" s="523"/>
      <c r="J63" s="523"/>
      <c r="K63" s="523"/>
      <c r="L63" s="523"/>
      <c r="M63" s="523"/>
      <c r="N63" s="523"/>
      <c r="O63" s="551"/>
    </row>
    <row r="64" spans="1:15" ht="15.75">
      <c r="A64" s="354" t="s">
        <v>1507</v>
      </c>
      <c r="B64" s="522">
        <f>D!P30</f>
        <v>0</v>
      </c>
      <c r="C64" s="523"/>
      <c r="D64" s="523"/>
      <c r="E64" s="523"/>
      <c r="F64" s="523"/>
      <c r="G64" s="523"/>
      <c r="H64" s="523"/>
      <c r="I64" s="523"/>
      <c r="J64" s="523"/>
      <c r="K64" s="523"/>
      <c r="L64" s="523"/>
      <c r="M64" s="523"/>
      <c r="N64" s="523"/>
      <c r="O64" s="551"/>
    </row>
    <row r="65" spans="1:15" ht="15.75">
      <c r="A65" s="354" t="s">
        <v>1508</v>
      </c>
      <c r="B65" s="522">
        <f>D!P31</f>
        <v>0</v>
      </c>
      <c r="C65" s="523"/>
      <c r="D65" s="523"/>
      <c r="E65" s="523"/>
      <c r="F65" s="523"/>
      <c r="G65" s="523"/>
      <c r="H65" s="523"/>
      <c r="I65" s="523"/>
      <c r="J65" s="523"/>
      <c r="K65" s="523"/>
      <c r="L65" s="523"/>
      <c r="M65" s="523"/>
      <c r="N65" s="523"/>
      <c r="O65" s="551"/>
    </row>
    <row r="66" spans="1:15" ht="15.75">
      <c r="A66" s="354" t="s">
        <v>1509</v>
      </c>
      <c r="B66" s="522">
        <f>D!P32</f>
        <v>0</v>
      </c>
      <c r="C66" s="523"/>
      <c r="D66" s="523"/>
      <c r="E66" s="523"/>
      <c r="F66" s="523"/>
      <c r="G66" s="523"/>
      <c r="H66" s="523"/>
      <c r="I66" s="523"/>
      <c r="J66" s="523"/>
      <c r="K66" s="523"/>
      <c r="L66" s="523"/>
      <c r="M66" s="523"/>
      <c r="N66" s="523"/>
      <c r="O66" s="551"/>
    </row>
    <row r="67" spans="1:15" ht="15.75">
      <c r="A67" s="354" t="s">
        <v>1510</v>
      </c>
      <c r="B67" s="522">
        <f>D!P33</f>
        <v>0</v>
      </c>
      <c r="C67" s="523"/>
      <c r="D67" s="523"/>
      <c r="E67" s="523"/>
      <c r="F67" s="523"/>
      <c r="G67" s="523"/>
      <c r="H67" s="523"/>
      <c r="I67" s="523"/>
      <c r="J67" s="523"/>
      <c r="K67" s="523"/>
      <c r="L67" s="523"/>
      <c r="M67" s="523"/>
      <c r="N67" s="523"/>
      <c r="O67" s="551"/>
    </row>
    <row r="68" spans="1:15" ht="15.75">
      <c r="A68" s="354" t="s">
        <v>1511</v>
      </c>
      <c r="B68" s="522">
        <f>D!P34</f>
        <v>0</v>
      </c>
      <c r="C68" s="523"/>
      <c r="D68" s="523"/>
      <c r="E68" s="523"/>
      <c r="F68" s="523"/>
      <c r="G68" s="523"/>
      <c r="H68" s="523"/>
      <c r="I68" s="523"/>
      <c r="J68" s="523"/>
      <c r="K68" s="523"/>
      <c r="L68" s="523"/>
      <c r="M68" s="523"/>
      <c r="N68" s="523"/>
      <c r="O68" s="551"/>
    </row>
    <row r="69" spans="1:15" ht="15.75">
      <c r="A69" s="354" t="s">
        <v>1512</v>
      </c>
      <c r="B69" s="522">
        <f>D!P35</f>
        <v>0</v>
      </c>
      <c r="C69" s="523"/>
      <c r="D69" s="523"/>
      <c r="E69" s="523"/>
      <c r="F69" s="523"/>
      <c r="G69" s="523"/>
      <c r="H69" s="523"/>
      <c r="I69" s="523"/>
      <c r="J69" s="523"/>
      <c r="K69" s="523"/>
      <c r="L69" s="523"/>
      <c r="M69" s="523"/>
      <c r="N69" s="523"/>
      <c r="O69" s="551"/>
    </row>
    <row r="70" spans="1:15" ht="15.75">
      <c r="A70" s="354" t="s">
        <v>1513</v>
      </c>
      <c r="B70" s="522">
        <f>D!P36</f>
        <v>0</v>
      </c>
      <c r="C70" s="523"/>
      <c r="D70" s="523"/>
      <c r="E70" s="523"/>
      <c r="F70" s="523"/>
      <c r="G70" s="523"/>
      <c r="H70" s="523"/>
      <c r="I70" s="523"/>
      <c r="J70" s="523"/>
      <c r="K70" s="523"/>
      <c r="L70" s="523"/>
      <c r="M70" s="523"/>
      <c r="N70" s="523"/>
      <c r="O70" s="551"/>
    </row>
    <row r="71" spans="1:15" ht="15.75">
      <c r="A71" s="354" t="s">
        <v>1514</v>
      </c>
      <c r="B71" s="522">
        <f>D!P37</f>
        <v>0</v>
      </c>
      <c r="C71" s="523"/>
      <c r="D71" s="523"/>
      <c r="E71" s="523"/>
      <c r="F71" s="523"/>
      <c r="G71" s="523"/>
      <c r="H71" s="523"/>
      <c r="I71" s="523"/>
      <c r="J71" s="523"/>
      <c r="K71" s="523"/>
      <c r="L71" s="523"/>
      <c r="M71" s="523"/>
      <c r="N71" s="523"/>
      <c r="O71" s="551"/>
    </row>
    <row r="72" spans="1:15" ht="15.75">
      <c r="A72" s="354" t="s">
        <v>1515</v>
      </c>
      <c r="B72" s="522">
        <f>D!P38</f>
        <v>0</v>
      </c>
      <c r="C72" s="523"/>
      <c r="D72" s="523"/>
      <c r="E72" s="523"/>
      <c r="F72" s="523"/>
      <c r="G72" s="523"/>
      <c r="H72" s="523"/>
      <c r="I72" s="523"/>
      <c r="J72" s="523"/>
      <c r="K72" s="523"/>
      <c r="L72" s="523"/>
      <c r="M72" s="523"/>
      <c r="N72" s="523"/>
      <c r="O72" s="551"/>
    </row>
    <row r="73" spans="1:15" ht="15.75">
      <c r="A73" s="354" t="s">
        <v>1516</v>
      </c>
      <c r="B73" s="522">
        <f>D!P39</f>
        <v>0</v>
      </c>
      <c r="C73" s="523"/>
      <c r="D73" s="523"/>
      <c r="E73" s="523"/>
      <c r="F73" s="523"/>
      <c r="G73" s="523"/>
      <c r="H73" s="523"/>
      <c r="I73" s="523"/>
      <c r="J73" s="523"/>
      <c r="K73" s="523"/>
      <c r="L73" s="523"/>
      <c r="M73" s="523"/>
      <c r="N73" s="523"/>
      <c r="O73" s="551"/>
    </row>
    <row r="74" spans="1:15" ht="15.75">
      <c r="A74" s="354" t="s">
        <v>1517</v>
      </c>
      <c r="B74" s="522">
        <f>D!P40</f>
        <v>0</v>
      </c>
      <c r="C74" s="523"/>
      <c r="D74" s="523"/>
      <c r="E74" s="523"/>
      <c r="F74" s="523"/>
      <c r="G74" s="523"/>
      <c r="H74" s="523"/>
      <c r="I74" s="523"/>
      <c r="J74" s="523"/>
      <c r="K74" s="523"/>
      <c r="L74" s="523"/>
      <c r="M74" s="523"/>
      <c r="N74" s="523"/>
      <c r="O74" s="551"/>
    </row>
    <row r="75" spans="1:15" ht="15.75">
      <c r="A75" s="354" t="s">
        <v>1518</v>
      </c>
      <c r="B75" s="522">
        <f>D!P41</f>
        <v>0</v>
      </c>
      <c r="C75" s="523"/>
      <c r="D75" s="523"/>
      <c r="E75" s="523"/>
      <c r="F75" s="523"/>
      <c r="G75" s="523"/>
      <c r="H75" s="523"/>
      <c r="I75" s="523"/>
      <c r="J75" s="523"/>
      <c r="K75" s="523"/>
      <c r="L75" s="523"/>
      <c r="M75" s="523"/>
      <c r="N75" s="523"/>
      <c r="O75" s="551"/>
    </row>
    <row r="76" spans="1:15" ht="15.75">
      <c r="A76" s="354" t="s">
        <v>1519</v>
      </c>
      <c r="B76" s="522">
        <f>D!P42</f>
        <v>0</v>
      </c>
      <c r="C76" s="523"/>
      <c r="D76" s="523"/>
      <c r="E76" s="523"/>
      <c r="F76" s="523"/>
      <c r="G76" s="523"/>
      <c r="H76" s="523"/>
      <c r="I76" s="523"/>
      <c r="J76" s="523"/>
      <c r="K76" s="523"/>
      <c r="L76" s="523"/>
      <c r="M76" s="523"/>
      <c r="N76" s="523"/>
      <c r="O76" s="551"/>
    </row>
    <row r="77" spans="1:15" ht="15.75">
      <c r="A77" s="354" t="s">
        <v>1520</v>
      </c>
      <c r="B77" s="522">
        <f>D!P43</f>
        <v>0</v>
      </c>
      <c r="C77" s="523"/>
      <c r="D77" s="523"/>
      <c r="E77" s="523"/>
      <c r="F77" s="523"/>
      <c r="G77" s="523"/>
      <c r="H77" s="523"/>
      <c r="I77" s="523"/>
      <c r="J77" s="523"/>
      <c r="K77" s="523"/>
      <c r="L77" s="523"/>
      <c r="M77" s="523"/>
      <c r="N77" s="523"/>
      <c r="O77" s="551"/>
    </row>
    <row r="78" spans="1:15" ht="15.75">
      <c r="A78" s="354" t="s">
        <v>1521</v>
      </c>
      <c r="B78" s="522">
        <f>D!P44</f>
        <v>0</v>
      </c>
      <c r="C78" s="523"/>
      <c r="D78" s="523"/>
      <c r="E78" s="523"/>
      <c r="F78" s="523"/>
      <c r="G78" s="523"/>
      <c r="H78" s="523"/>
      <c r="I78" s="523"/>
      <c r="J78" s="523"/>
      <c r="K78" s="523"/>
      <c r="L78" s="523"/>
      <c r="M78" s="523"/>
      <c r="N78" s="523"/>
      <c r="O78" s="551"/>
    </row>
    <row r="79" spans="1:15" ht="15.75">
      <c r="A79" s="354" t="s">
        <v>1522</v>
      </c>
      <c r="B79" s="522">
        <f>D!P45</f>
        <v>0</v>
      </c>
      <c r="C79" s="523"/>
      <c r="D79" s="523"/>
      <c r="E79" s="523"/>
      <c r="F79" s="523"/>
      <c r="G79" s="523"/>
      <c r="H79" s="523"/>
      <c r="I79" s="523"/>
      <c r="J79" s="523"/>
      <c r="K79" s="523"/>
      <c r="L79" s="523"/>
      <c r="M79" s="523"/>
      <c r="N79" s="523"/>
      <c r="O79" s="551"/>
    </row>
    <row r="80" spans="1:15" ht="15.75">
      <c r="A80" s="354" t="s">
        <v>1523</v>
      </c>
      <c r="B80" s="522">
        <f>D!P46</f>
        <v>0</v>
      </c>
      <c r="C80" s="523"/>
      <c r="D80" s="523"/>
      <c r="E80" s="523"/>
      <c r="F80" s="523"/>
      <c r="G80" s="523"/>
      <c r="H80" s="523"/>
      <c r="I80" s="523"/>
      <c r="J80" s="523"/>
      <c r="K80" s="523"/>
      <c r="L80" s="523"/>
      <c r="M80" s="523"/>
      <c r="N80" s="523"/>
      <c r="O80" s="551"/>
    </row>
    <row r="81" spans="1:15" ht="15.75">
      <c r="A81" s="354" t="s">
        <v>1524</v>
      </c>
      <c r="B81" s="522">
        <f>D!P47</f>
        <v>0</v>
      </c>
      <c r="C81" s="523"/>
      <c r="D81" s="523"/>
      <c r="E81" s="523"/>
      <c r="F81" s="523"/>
      <c r="G81" s="523"/>
      <c r="H81" s="523"/>
      <c r="I81" s="523"/>
      <c r="J81" s="523"/>
      <c r="K81" s="523"/>
      <c r="L81" s="523"/>
      <c r="M81" s="523"/>
      <c r="N81" s="523"/>
      <c r="O81" s="551"/>
    </row>
    <row r="82" spans="1:15" ht="15.75">
      <c r="A82" s="354" t="s">
        <v>1525</v>
      </c>
      <c r="B82" s="522">
        <f>D!P48</f>
        <v>0</v>
      </c>
      <c r="C82" s="523"/>
      <c r="D82" s="523"/>
      <c r="E82" s="523"/>
      <c r="F82" s="523"/>
      <c r="G82" s="523"/>
      <c r="H82" s="523"/>
      <c r="I82" s="523"/>
      <c r="J82" s="523"/>
      <c r="K82" s="523"/>
      <c r="L82" s="523"/>
      <c r="M82" s="523"/>
      <c r="N82" s="523"/>
      <c r="O82" s="551"/>
    </row>
    <row r="83" spans="1:15" ht="15.75">
      <c r="A83" s="354" t="s">
        <v>1526</v>
      </c>
      <c r="B83" s="522">
        <f>D!P49</f>
        <v>0</v>
      </c>
      <c r="C83" s="523"/>
      <c r="D83" s="523"/>
      <c r="E83" s="523"/>
      <c r="F83" s="523"/>
      <c r="G83" s="523"/>
      <c r="H83" s="523"/>
      <c r="I83" s="523"/>
      <c r="J83" s="523"/>
      <c r="K83" s="523"/>
      <c r="L83" s="523"/>
      <c r="M83" s="523"/>
      <c r="N83" s="523"/>
      <c r="O83" s="551"/>
    </row>
    <row r="84" spans="1:15" ht="15.75">
      <c r="A84" s="354" t="s">
        <v>1527</v>
      </c>
      <c r="B84" s="522">
        <f>D!P50</f>
        <v>0</v>
      </c>
      <c r="C84" s="523"/>
      <c r="D84" s="523"/>
      <c r="E84" s="523"/>
      <c r="F84" s="523"/>
      <c r="G84" s="523"/>
      <c r="H84" s="523"/>
      <c r="I84" s="523"/>
      <c r="J84" s="523"/>
      <c r="K84" s="523"/>
      <c r="L84" s="523"/>
      <c r="M84" s="523"/>
      <c r="N84" s="523"/>
      <c r="O84" s="551"/>
    </row>
    <row r="85" spans="1:15" ht="15.75">
      <c r="A85" s="354" t="s">
        <v>1528</v>
      </c>
      <c r="B85" s="522">
        <f>D!P51</f>
        <v>0</v>
      </c>
      <c r="C85" s="523"/>
      <c r="D85" s="523"/>
      <c r="E85" s="523"/>
      <c r="F85" s="523"/>
      <c r="G85" s="523"/>
      <c r="H85" s="523"/>
      <c r="I85" s="523"/>
      <c r="J85" s="523"/>
      <c r="K85" s="523"/>
      <c r="L85" s="523"/>
      <c r="M85" s="523"/>
      <c r="N85" s="523"/>
      <c r="O85" s="551"/>
    </row>
    <row r="86" spans="1:15" ht="15.75">
      <c r="A86" s="354" t="s">
        <v>1529</v>
      </c>
      <c r="B86" s="522">
        <f>D!P52</f>
        <v>0</v>
      </c>
      <c r="C86" s="523"/>
      <c r="D86" s="523"/>
      <c r="E86" s="523"/>
      <c r="F86" s="523"/>
      <c r="G86" s="523"/>
      <c r="H86" s="523"/>
      <c r="I86" s="523"/>
      <c r="J86" s="523"/>
      <c r="K86" s="523"/>
      <c r="L86" s="523"/>
      <c r="M86" s="523"/>
      <c r="N86" s="523"/>
      <c r="O86" s="551"/>
    </row>
    <row r="87" spans="1:15" ht="15.75">
      <c r="A87" s="354" t="s">
        <v>1530</v>
      </c>
      <c r="B87" s="522">
        <f>D!P53</f>
        <v>0</v>
      </c>
      <c r="C87" s="523"/>
      <c r="D87" s="523"/>
      <c r="E87" s="523"/>
      <c r="F87" s="523"/>
      <c r="G87" s="523"/>
      <c r="H87" s="523"/>
      <c r="I87" s="523"/>
      <c r="J87" s="523"/>
      <c r="K87" s="523"/>
      <c r="L87" s="523"/>
      <c r="M87" s="523"/>
      <c r="N87" s="523"/>
      <c r="O87" s="551"/>
    </row>
    <row r="88" spans="1:15" ht="15.75">
      <c r="A88" s="354" t="s">
        <v>1531</v>
      </c>
      <c r="B88" s="522">
        <f>D!P54</f>
        <v>0</v>
      </c>
      <c r="C88" s="523"/>
      <c r="D88" s="523"/>
      <c r="E88" s="523"/>
      <c r="F88" s="523"/>
      <c r="G88" s="523"/>
      <c r="H88" s="523"/>
      <c r="I88" s="523"/>
      <c r="J88" s="523"/>
      <c r="K88" s="523"/>
      <c r="L88" s="523"/>
      <c r="M88" s="523"/>
      <c r="N88" s="523"/>
      <c r="O88" s="551"/>
    </row>
    <row r="89" spans="1:15" ht="15.75">
      <c r="A89" s="354" t="s">
        <v>1532</v>
      </c>
      <c r="B89" s="522">
        <f>D!P55</f>
        <v>0</v>
      </c>
      <c r="C89" s="523"/>
      <c r="D89" s="523"/>
      <c r="E89" s="523"/>
      <c r="F89" s="523"/>
      <c r="G89" s="523"/>
      <c r="H89" s="523"/>
      <c r="I89" s="523"/>
      <c r="J89" s="523"/>
      <c r="K89" s="523"/>
      <c r="L89" s="523"/>
      <c r="M89" s="523"/>
      <c r="N89" s="523"/>
      <c r="O89" s="551"/>
    </row>
    <row r="90" spans="1:15" ht="15.75">
      <c r="A90" s="354" t="s">
        <v>1533</v>
      </c>
      <c r="B90" s="522">
        <f>D!P56</f>
        <v>0</v>
      </c>
      <c r="C90" s="523"/>
      <c r="D90" s="523"/>
      <c r="E90" s="523"/>
      <c r="F90" s="523"/>
      <c r="G90" s="523"/>
      <c r="H90" s="523"/>
      <c r="I90" s="523"/>
      <c r="J90" s="523"/>
      <c r="K90" s="523"/>
      <c r="L90" s="523"/>
      <c r="M90" s="523"/>
      <c r="N90" s="523"/>
      <c r="O90" s="551"/>
    </row>
    <row r="91" spans="1:15" ht="15.75">
      <c r="A91" s="354" t="s">
        <v>1534</v>
      </c>
      <c r="B91" s="522">
        <f>D!P57</f>
        <v>0</v>
      </c>
      <c r="C91" s="523"/>
      <c r="D91" s="523"/>
      <c r="E91" s="523"/>
      <c r="F91" s="523"/>
      <c r="G91" s="523"/>
      <c r="H91" s="523"/>
      <c r="I91" s="523"/>
      <c r="J91" s="523"/>
      <c r="K91" s="523"/>
      <c r="L91" s="523"/>
      <c r="M91" s="523"/>
      <c r="N91" s="523"/>
      <c r="O91" s="551"/>
    </row>
    <row r="92" spans="1:15" ht="15.75">
      <c r="A92" s="354" t="s">
        <v>1535</v>
      </c>
      <c r="B92" s="522">
        <f>D!P58</f>
        <v>0</v>
      </c>
      <c r="C92" s="523"/>
      <c r="D92" s="523"/>
      <c r="E92" s="523"/>
      <c r="F92" s="523"/>
      <c r="G92" s="523"/>
      <c r="H92" s="523"/>
      <c r="I92" s="523"/>
      <c r="J92" s="523"/>
      <c r="K92" s="523"/>
      <c r="L92" s="523"/>
      <c r="M92" s="523"/>
      <c r="N92" s="523"/>
      <c r="O92" s="551"/>
    </row>
    <row r="93" spans="1:15" ht="15.75">
      <c r="A93" s="354" t="s">
        <v>1536</v>
      </c>
      <c r="B93" s="522">
        <f>D!P59</f>
        <v>0</v>
      </c>
      <c r="C93" s="523"/>
      <c r="D93" s="523"/>
      <c r="E93" s="523"/>
      <c r="F93" s="523"/>
      <c r="G93" s="523"/>
      <c r="H93" s="523"/>
      <c r="I93" s="523"/>
      <c r="J93" s="523"/>
      <c r="K93" s="523"/>
      <c r="L93" s="523"/>
      <c r="M93" s="523"/>
      <c r="N93" s="523"/>
      <c r="O93" s="551"/>
    </row>
    <row r="94" spans="1:15" ht="15.75">
      <c r="A94" s="354" t="s">
        <v>1537</v>
      </c>
      <c r="B94" s="522">
        <f>D!P60</f>
        <v>0</v>
      </c>
      <c r="C94" s="523"/>
      <c r="D94" s="523"/>
      <c r="E94" s="523"/>
      <c r="F94" s="523"/>
      <c r="G94" s="523"/>
      <c r="H94" s="523"/>
      <c r="I94" s="523"/>
      <c r="J94" s="523"/>
      <c r="K94" s="523"/>
      <c r="L94" s="523"/>
      <c r="M94" s="523"/>
      <c r="N94" s="523"/>
      <c r="O94" s="551"/>
    </row>
    <row r="95" spans="1:15" ht="15.75">
      <c r="A95" s="354" t="s">
        <v>1538</v>
      </c>
      <c r="B95" s="522">
        <f>D!P61</f>
        <v>0</v>
      </c>
      <c r="C95" s="523"/>
      <c r="D95" s="523"/>
      <c r="E95" s="523"/>
      <c r="F95" s="523"/>
      <c r="G95" s="523"/>
      <c r="H95" s="523"/>
      <c r="I95" s="523"/>
      <c r="J95" s="523"/>
      <c r="K95" s="523"/>
      <c r="L95" s="523"/>
      <c r="M95" s="523"/>
      <c r="N95" s="523"/>
      <c r="O95" s="551"/>
    </row>
    <row r="96" spans="1:15" ht="15.75">
      <c r="A96" s="354" t="s">
        <v>1539</v>
      </c>
      <c r="B96" s="522">
        <f>D!P62</f>
        <v>0</v>
      </c>
      <c r="C96" s="523"/>
      <c r="D96" s="523"/>
      <c r="E96" s="523"/>
      <c r="F96" s="523"/>
      <c r="G96" s="523"/>
      <c r="H96" s="523"/>
      <c r="I96" s="523"/>
      <c r="J96" s="523"/>
      <c r="K96" s="523"/>
      <c r="L96" s="523"/>
      <c r="M96" s="523"/>
      <c r="N96" s="523"/>
      <c r="O96" s="551"/>
    </row>
    <row r="97" spans="1:15" ht="15.75">
      <c r="A97" s="354" t="s">
        <v>1540</v>
      </c>
      <c r="B97" s="522">
        <f>D!P63</f>
        <v>0</v>
      </c>
      <c r="C97" s="523"/>
      <c r="D97" s="523"/>
      <c r="E97" s="523"/>
      <c r="F97" s="523"/>
      <c r="G97" s="523"/>
      <c r="H97" s="523"/>
      <c r="I97" s="523"/>
      <c r="J97" s="523"/>
      <c r="K97" s="523"/>
      <c r="L97" s="523"/>
      <c r="M97" s="523"/>
      <c r="N97" s="523"/>
      <c r="O97" s="551"/>
    </row>
    <row r="98" spans="1:15" ht="15.75">
      <c r="A98" s="354" t="s">
        <v>1541</v>
      </c>
      <c r="B98" s="522">
        <f>D!P64</f>
        <v>0</v>
      </c>
      <c r="C98" s="523"/>
      <c r="D98" s="523"/>
      <c r="E98" s="523"/>
      <c r="F98" s="523"/>
      <c r="G98" s="523"/>
      <c r="H98" s="523"/>
      <c r="I98" s="523"/>
      <c r="J98" s="523"/>
      <c r="K98" s="523"/>
      <c r="L98" s="523"/>
      <c r="M98" s="523"/>
      <c r="N98" s="523"/>
      <c r="O98" s="551"/>
    </row>
    <row r="99" spans="1:15" ht="15.75">
      <c r="A99" s="354" t="s">
        <v>1542</v>
      </c>
      <c r="B99" s="522">
        <f>D!P65</f>
        <v>0</v>
      </c>
      <c r="C99" s="523"/>
      <c r="D99" s="523"/>
      <c r="E99" s="523"/>
      <c r="F99" s="523"/>
      <c r="G99" s="523"/>
      <c r="H99" s="523"/>
      <c r="I99" s="523"/>
      <c r="J99" s="523"/>
      <c r="K99" s="523"/>
      <c r="L99" s="523"/>
      <c r="M99" s="523"/>
      <c r="N99" s="523"/>
      <c r="O99" s="551"/>
    </row>
    <row r="100" spans="1:15" ht="15.75">
      <c r="A100" s="354" t="s">
        <v>1543</v>
      </c>
      <c r="B100" s="522">
        <f>D!P66</f>
        <v>0</v>
      </c>
      <c r="C100" s="523"/>
      <c r="D100" s="523"/>
      <c r="E100" s="523"/>
      <c r="F100" s="523"/>
      <c r="G100" s="523"/>
      <c r="H100" s="523"/>
      <c r="I100" s="523"/>
      <c r="J100" s="523"/>
      <c r="K100" s="523"/>
      <c r="L100" s="523"/>
      <c r="M100" s="523"/>
      <c r="N100" s="523"/>
      <c r="O100" s="551"/>
    </row>
    <row r="101" spans="1:15" ht="15.75">
      <c r="A101" s="354" t="s">
        <v>1544</v>
      </c>
      <c r="B101" s="522">
        <f>D!P67</f>
        <v>0</v>
      </c>
      <c r="C101" s="523"/>
      <c r="D101" s="523"/>
      <c r="E101" s="523"/>
      <c r="F101" s="523"/>
      <c r="G101" s="523"/>
      <c r="H101" s="523"/>
      <c r="I101" s="523"/>
      <c r="J101" s="523"/>
      <c r="K101" s="523"/>
      <c r="L101" s="523"/>
      <c r="M101" s="523"/>
      <c r="N101" s="523"/>
      <c r="O101" s="551"/>
    </row>
    <row r="102" spans="1:15" ht="15.75">
      <c r="A102" s="354" t="s">
        <v>1545</v>
      </c>
      <c r="B102" s="522">
        <f>D!P68</f>
        <v>0</v>
      </c>
      <c r="C102" s="523"/>
      <c r="D102" s="523"/>
      <c r="E102" s="523"/>
      <c r="F102" s="523"/>
      <c r="G102" s="523"/>
      <c r="H102" s="523"/>
      <c r="I102" s="523"/>
      <c r="J102" s="523"/>
      <c r="K102" s="523"/>
      <c r="L102" s="523"/>
      <c r="M102" s="523"/>
      <c r="N102" s="523"/>
      <c r="O102" s="551"/>
    </row>
    <row r="103" spans="1:15" ht="15.75">
      <c r="A103" s="354" t="s">
        <v>1546</v>
      </c>
      <c r="B103" s="522">
        <f>D!P69</f>
        <v>0</v>
      </c>
      <c r="C103" s="523"/>
      <c r="D103" s="523"/>
      <c r="E103" s="523"/>
      <c r="F103" s="523"/>
      <c r="G103" s="523"/>
      <c r="H103" s="523"/>
      <c r="I103" s="523"/>
      <c r="J103" s="523"/>
      <c r="K103" s="523"/>
      <c r="L103" s="523"/>
      <c r="M103" s="523"/>
      <c r="N103" s="523"/>
      <c r="O103" s="551"/>
    </row>
    <row r="104" spans="1:15" ht="15.75">
      <c r="A104" s="354" t="s">
        <v>1547</v>
      </c>
      <c r="B104" s="522">
        <f>D!P70</f>
        <v>0</v>
      </c>
      <c r="C104" s="523"/>
      <c r="D104" s="523"/>
      <c r="E104" s="523"/>
      <c r="F104" s="523"/>
      <c r="G104" s="523"/>
      <c r="H104" s="523"/>
      <c r="I104" s="523"/>
      <c r="J104" s="523"/>
      <c r="K104" s="523"/>
      <c r="L104" s="523"/>
      <c r="M104" s="523"/>
      <c r="N104" s="523"/>
      <c r="O104" s="551"/>
    </row>
    <row r="105" spans="1:15" ht="15.75">
      <c r="A105" s="354" t="s">
        <v>1548</v>
      </c>
      <c r="B105" s="522">
        <f>D!P71</f>
        <v>0</v>
      </c>
      <c r="C105" s="523"/>
      <c r="D105" s="523"/>
      <c r="E105" s="523"/>
      <c r="F105" s="523"/>
      <c r="G105" s="523"/>
      <c r="H105" s="523"/>
      <c r="I105" s="523"/>
      <c r="J105" s="523"/>
      <c r="K105" s="523"/>
      <c r="L105" s="523"/>
      <c r="M105" s="523"/>
      <c r="N105" s="523"/>
      <c r="O105" s="551"/>
    </row>
    <row r="106" spans="1:15" ht="15.75">
      <c r="A106" s="354" t="s">
        <v>1549</v>
      </c>
      <c r="B106" s="522">
        <f>D!P72</f>
        <v>0</v>
      </c>
      <c r="C106" s="523"/>
      <c r="D106" s="523"/>
      <c r="E106" s="523"/>
      <c r="F106" s="523"/>
      <c r="G106" s="523"/>
      <c r="H106" s="523"/>
      <c r="I106" s="523"/>
      <c r="J106" s="523"/>
      <c r="K106" s="523"/>
      <c r="L106" s="523"/>
      <c r="M106" s="523"/>
      <c r="N106" s="523"/>
      <c r="O106" s="551"/>
    </row>
    <row r="107" spans="1:15" ht="15.75">
      <c r="A107" s="354" t="s">
        <v>1550</v>
      </c>
      <c r="B107" s="522">
        <f>D!P73</f>
        <v>0</v>
      </c>
      <c r="C107" s="523"/>
      <c r="D107" s="523"/>
      <c r="E107" s="523"/>
      <c r="F107" s="523"/>
      <c r="G107" s="523"/>
      <c r="H107" s="523"/>
      <c r="I107" s="523"/>
      <c r="J107" s="523"/>
      <c r="K107" s="523"/>
      <c r="L107" s="523"/>
      <c r="M107" s="523"/>
      <c r="N107" s="523"/>
      <c r="O107" s="551"/>
    </row>
    <row r="108" spans="1:15" ht="15.75">
      <c r="A108" s="354" t="s">
        <v>1551</v>
      </c>
      <c r="B108" s="522">
        <f>D!P74</f>
        <v>0</v>
      </c>
      <c r="C108" s="523"/>
      <c r="D108" s="523"/>
      <c r="E108" s="523"/>
      <c r="F108" s="523"/>
      <c r="G108" s="523"/>
      <c r="H108" s="523"/>
      <c r="I108" s="523"/>
      <c r="J108" s="523"/>
      <c r="K108" s="523"/>
      <c r="L108" s="523"/>
      <c r="M108" s="523"/>
      <c r="N108" s="523"/>
      <c r="O108" s="551"/>
    </row>
    <row r="109" spans="1:15" ht="15.75">
      <c r="A109" s="354" t="s">
        <v>1552</v>
      </c>
      <c r="B109" s="522">
        <f>D!P75</f>
        <v>0</v>
      </c>
      <c r="C109" s="523"/>
      <c r="D109" s="523"/>
      <c r="E109" s="523"/>
      <c r="F109" s="523"/>
      <c r="G109" s="523"/>
      <c r="H109" s="523"/>
      <c r="I109" s="523"/>
      <c r="J109" s="523"/>
      <c r="K109" s="523"/>
      <c r="L109" s="523"/>
      <c r="M109" s="523"/>
      <c r="N109" s="523"/>
      <c r="O109" s="551"/>
    </row>
    <row r="110" spans="1:15" ht="15.75">
      <c r="A110" s="354" t="s">
        <v>1553</v>
      </c>
      <c r="B110" s="522">
        <f>D!P76</f>
        <v>0</v>
      </c>
      <c r="C110" s="523"/>
      <c r="D110" s="523"/>
      <c r="E110" s="523"/>
      <c r="F110" s="523"/>
      <c r="G110" s="523"/>
      <c r="H110" s="523"/>
      <c r="I110" s="523"/>
      <c r="J110" s="523"/>
      <c r="K110" s="523"/>
      <c r="L110" s="523"/>
      <c r="M110" s="523"/>
      <c r="N110" s="523"/>
      <c r="O110" s="551"/>
    </row>
    <row r="111" spans="1:15" ht="15.75">
      <c r="A111" s="354" t="s">
        <v>1554</v>
      </c>
      <c r="B111" s="522">
        <f>D!P77</f>
        <v>0</v>
      </c>
      <c r="C111" s="523"/>
      <c r="D111" s="523"/>
      <c r="E111" s="523"/>
      <c r="F111" s="523"/>
      <c r="G111" s="523"/>
      <c r="H111" s="523"/>
      <c r="I111" s="523"/>
      <c r="J111" s="523"/>
      <c r="K111" s="523"/>
      <c r="L111" s="523"/>
      <c r="M111" s="523"/>
      <c r="N111" s="523"/>
      <c r="O111" s="551"/>
    </row>
    <row r="112" spans="1:15" ht="15.75">
      <c r="A112" s="354" t="s">
        <v>1555</v>
      </c>
      <c r="B112" s="522">
        <f>D!P78</f>
        <v>0</v>
      </c>
      <c r="C112" s="523"/>
      <c r="D112" s="523"/>
      <c r="E112" s="523"/>
      <c r="F112" s="523"/>
      <c r="G112" s="523"/>
      <c r="H112" s="523"/>
      <c r="I112" s="523"/>
      <c r="J112" s="523"/>
      <c r="K112" s="523"/>
      <c r="L112" s="523"/>
      <c r="M112" s="523"/>
      <c r="N112" s="523"/>
      <c r="O112" s="551"/>
    </row>
    <row r="113" spans="1:15" ht="15.75">
      <c r="A113" s="354" t="s">
        <v>1556</v>
      </c>
      <c r="B113" s="522">
        <f>D!P79</f>
        <v>0</v>
      </c>
      <c r="C113" s="523"/>
      <c r="D113" s="523"/>
      <c r="E113" s="523"/>
      <c r="F113" s="523"/>
      <c r="G113" s="523"/>
      <c r="H113" s="523"/>
      <c r="I113" s="523"/>
      <c r="J113" s="523"/>
      <c r="K113" s="523"/>
      <c r="L113" s="523"/>
      <c r="M113" s="523"/>
      <c r="N113" s="523"/>
      <c r="O113" s="551"/>
    </row>
    <row r="114" spans="1:15" ht="15.75">
      <c r="A114" s="354" t="s">
        <v>1557</v>
      </c>
      <c r="B114" s="522">
        <f>D!P80</f>
        <v>0</v>
      </c>
      <c r="C114" s="523"/>
      <c r="D114" s="523"/>
      <c r="E114" s="523"/>
      <c r="F114" s="523"/>
      <c r="G114" s="523"/>
      <c r="H114" s="523"/>
      <c r="I114" s="523"/>
      <c r="J114" s="523"/>
      <c r="K114" s="523"/>
      <c r="L114" s="523"/>
      <c r="M114" s="523"/>
      <c r="N114" s="523"/>
      <c r="O114" s="551"/>
    </row>
    <row r="115" spans="1:15" ht="15.75">
      <c r="A115" s="354" t="s">
        <v>1558</v>
      </c>
      <c r="B115" s="522">
        <f>D!P81</f>
        <v>0</v>
      </c>
      <c r="C115" s="523"/>
      <c r="D115" s="523"/>
      <c r="E115" s="523"/>
      <c r="F115" s="523"/>
      <c r="G115" s="523"/>
      <c r="H115" s="523"/>
      <c r="I115" s="523"/>
      <c r="J115" s="523"/>
      <c r="K115" s="523"/>
      <c r="L115" s="523"/>
      <c r="M115" s="523"/>
      <c r="N115" s="523"/>
      <c r="O115" s="551"/>
    </row>
    <row r="116" spans="1:15" ht="15.75">
      <c r="A116" s="354" t="s">
        <v>1559</v>
      </c>
      <c r="B116" s="522">
        <f>D!P82</f>
        <v>0</v>
      </c>
      <c r="C116" s="523"/>
      <c r="D116" s="523"/>
      <c r="E116" s="523"/>
      <c r="F116" s="523"/>
      <c r="G116" s="523"/>
      <c r="H116" s="523"/>
      <c r="I116" s="523"/>
      <c r="J116" s="523"/>
      <c r="K116" s="523"/>
      <c r="L116" s="523"/>
      <c r="M116" s="523"/>
      <c r="N116" s="523"/>
      <c r="O116" s="551"/>
    </row>
    <row r="117" spans="1:15" ht="15.75">
      <c r="A117" s="354" t="s">
        <v>1560</v>
      </c>
      <c r="B117" s="522">
        <f>D!P83</f>
        <v>0</v>
      </c>
      <c r="C117" s="523"/>
      <c r="D117" s="523"/>
      <c r="E117" s="523"/>
      <c r="F117" s="523"/>
      <c r="G117" s="523"/>
      <c r="H117" s="523"/>
      <c r="I117" s="523"/>
      <c r="J117" s="523"/>
      <c r="K117" s="523"/>
      <c r="L117" s="523"/>
      <c r="M117" s="523"/>
      <c r="N117" s="523"/>
      <c r="O117" s="551"/>
    </row>
    <row r="118" spans="1:15" ht="15.75">
      <c r="A118" s="354" t="s">
        <v>1561</v>
      </c>
      <c r="B118" s="522">
        <f>D!P84</f>
        <v>0</v>
      </c>
      <c r="C118" s="523"/>
      <c r="D118" s="523"/>
      <c r="E118" s="523"/>
      <c r="F118" s="523"/>
      <c r="G118" s="523"/>
      <c r="H118" s="523"/>
      <c r="I118" s="523"/>
      <c r="J118" s="523"/>
      <c r="K118" s="523"/>
      <c r="L118" s="523"/>
      <c r="M118" s="523"/>
      <c r="N118" s="523"/>
      <c r="O118" s="551"/>
    </row>
    <row r="119" spans="1:15" ht="15.75">
      <c r="A119" s="354" t="s">
        <v>1562</v>
      </c>
      <c r="B119" s="522">
        <f>D!P85</f>
        <v>0</v>
      </c>
      <c r="C119" s="523"/>
      <c r="D119" s="523"/>
      <c r="E119" s="523"/>
      <c r="F119" s="523"/>
      <c r="G119" s="523"/>
      <c r="H119" s="523"/>
      <c r="I119" s="523"/>
      <c r="J119" s="523"/>
      <c r="K119" s="523"/>
      <c r="L119" s="523"/>
      <c r="M119" s="523"/>
      <c r="N119" s="523"/>
      <c r="O119" s="551"/>
    </row>
    <row r="120" spans="1:15" ht="15.75">
      <c r="A120" s="354" t="s">
        <v>1563</v>
      </c>
      <c r="B120" s="522">
        <f>D!P86</f>
        <v>0</v>
      </c>
      <c r="C120" s="523"/>
      <c r="D120" s="523"/>
      <c r="E120" s="523"/>
      <c r="F120" s="523"/>
      <c r="G120" s="523"/>
      <c r="H120" s="523"/>
      <c r="I120" s="523"/>
      <c r="J120" s="523"/>
      <c r="K120" s="523"/>
      <c r="L120" s="523"/>
      <c r="M120" s="523"/>
      <c r="N120" s="523"/>
      <c r="O120" s="551"/>
    </row>
    <row r="121" spans="1:15" ht="15.75">
      <c r="A121" s="354" t="s">
        <v>1564</v>
      </c>
      <c r="B121" s="522">
        <f>D!P87</f>
        <v>0</v>
      </c>
      <c r="C121" s="523"/>
      <c r="D121" s="523"/>
      <c r="E121" s="523"/>
      <c r="F121" s="523"/>
      <c r="G121" s="523"/>
      <c r="H121" s="523"/>
      <c r="I121" s="523"/>
      <c r="J121" s="523"/>
      <c r="K121" s="523"/>
      <c r="L121" s="523"/>
      <c r="M121" s="523"/>
      <c r="N121" s="523"/>
      <c r="O121" s="551"/>
    </row>
    <row r="122" spans="1:15" ht="15.75">
      <c r="A122" s="354" t="s">
        <v>1565</v>
      </c>
      <c r="B122" s="522">
        <f>D!P88</f>
        <v>0</v>
      </c>
      <c r="C122" s="523"/>
      <c r="D122" s="523"/>
      <c r="E122" s="523"/>
      <c r="F122" s="523"/>
      <c r="G122" s="523"/>
      <c r="H122" s="523"/>
      <c r="I122" s="523"/>
      <c r="J122" s="523"/>
      <c r="K122" s="523"/>
      <c r="L122" s="523"/>
      <c r="M122" s="523"/>
      <c r="N122" s="523"/>
      <c r="O122" s="551"/>
    </row>
    <row r="123" spans="1:15" ht="15.75">
      <c r="A123" s="354" t="s">
        <v>1566</v>
      </c>
      <c r="B123" s="522">
        <f>D!P89</f>
        <v>0</v>
      </c>
      <c r="C123" s="523"/>
      <c r="D123" s="523"/>
      <c r="E123" s="523"/>
      <c r="F123" s="523"/>
      <c r="G123" s="523"/>
      <c r="H123" s="523"/>
      <c r="I123" s="523"/>
      <c r="J123" s="523"/>
      <c r="K123" s="523"/>
      <c r="L123" s="523"/>
      <c r="M123" s="523"/>
      <c r="N123" s="523"/>
      <c r="O123" s="551"/>
    </row>
    <row r="124" spans="1:15" ht="15.75">
      <c r="A124" s="354" t="s">
        <v>1567</v>
      </c>
      <c r="B124" s="522">
        <f>D!P90</f>
        <v>0</v>
      </c>
      <c r="C124" s="523"/>
      <c r="D124" s="523"/>
      <c r="E124" s="523"/>
      <c r="F124" s="523"/>
      <c r="G124" s="523"/>
      <c r="H124" s="523"/>
      <c r="I124" s="523"/>
      <c r="J124" s="523"/>
      <c r="K124" s="523"/>
      <c r="L124" s="523"/>
      <c r="M124" s="523"/>
      <c r="N124" s="523"/>
      <c r="O124" s="551"/>
    </row>
    <row r="125" spans="1:15" ht="15.75">
      <c r="A125" s="354" t="s">
        <v>1568</v>
      </c>
      <c r="B125" s="522">
        <f>D!P91</f>
        <v>0</v>
      </c>
      <c r="C125" s="523"/>
      <c r="D125" s="523"/>
      <c r="E125" s="523"/>
      <c r="F125" s="523"/>
      <c r="G125" s="523"/>
      <c r="H125" s="523"/>
      <c r="I125" s="523"/>
      <c r="J125" s="523"/>
      <c r="K125" s="523"/>
      <c r="L125" s="523"/>
      <c r="M125" s="523"/>
      <c r="N125" s="523"/>
      <c r="O125" s="551"/>
    </row>
    <row r="126" spans="1:15" ht="15.75">
      <c r="A126" s="354" t="s">
        <v>1569</v>
      </c>
      <c r="B126" s="522">
        <f>D!P92</f>
        <v>0</v>
      </c>
      <c r="C126" s="523"/>
      <c r="D126" s="523"/>
      <c r="E126" s="523"/>
      <c r="F126" s="523"/>
      <c r="G126" s="523"/>
      <c r="H126" s="523"/>
      <c r="I126" s="523"/>
      <c r="J126" s="523"/>
      <c r="K126" s="523"/>
      <c r="L126" s="523"/>
      <c r="M126" s="523"/>
      <c r="N126" s="523"/>
      <c r="O126" s="551"/>
    </row>
    <row r="127" spans="1:15" ht="15.75">
      <c r="A127" s="354" t="s">
        <v>1570</v>
      </c>
      <c r="B127" s="522">
        <f>D!P93</f>
        <v>0</v>
      </c>
      <c r="C127" s="523"/>
      <c r="D127" s="523"/>
      <c r="E127" s="523"/>
      <c r="F127" s="523"/>
      <c r="G127" s="523"/>
      <c r="H127" s="523"/>
      <c r="I127" s="523"/>
      <c r="J127" s="523"/>
      <c r="K127" s="523"/>
      <c r="L127" s="523"/>
      <c r="M127" s="523"/>
      <c r="N127" s="523"/>
      <c r="O127" s="551"/>
    </row>
    <row r="128" spans="1:15" ht="15.75">
      <c r="A128" s="354" t="s">
        <v>1571</v>
      </c>
      <c r="B128" s="522">
        <f>D!P94</f>
        <v>0</v>
      </c>
      <c r="C128" s="523"/>
      <c r="D128" s="523"/>
      <c r="E128" s="523"/>
      <c r="F128" s="523"/>
      <c r="G128" s="523"/>
      <c r="H128" s="523"/>
      <c r="I128" s="523"/>
      <c r="J128" s="523"/>
      <c r="K128" s="523"/>
      <c r="L128" s="523"/>
      <c r="M128" s="523"/>
      <c r="N128" s="523"/>
      <c r="O128" s="551"/>
    </row>
    <row r="129" spans="1:15" ht="15.75">
      <c r="A129" s="354" t="s">
        <v>1572</v>
      </c>
      <c r="B129" s="522">
        <f>D!P95</f>
        <v>0</v>
      </c>
      <c r="C129" s="523"/>
      <c r="D129" s="523"/>
      <c r="E129" s="523"/>
      <c r="F129" s="523"/>
      <c r="G129" s="523"/>
      <c r="H129" s="523"/>
      <c r="I129" s="523"/>
      <c r="J129" s="523"/>
      <c r="K129" s="523"/>
      <c r="L129" s="523"/>
      <c r="M129" s="523"/>
      <c r="N129" s="523"/>
      <c r="O129" s="551"/>
    </row>
    <row r="130" spans="1:15" ht="15.75">
      <c r="A130" s="354" t="s">
        <v>1573</v>
      </c>
      <c r="B130" s="522">
        <f>D!P96</f>
        <v>0</v>
      </c>
      <c r="C130" s="523"/>
      <c r="D130" s="523"/>
      <c r="E130" s="523"/>
      <c r="F130" s="523"/>
      <c r="G130" s="523"/>
      <c r="H130" s="523"/>
      <c r="I130" s="523"/>
      <c r="J130" s="523"/>
      <c r="K130" s="523"/>
      <c r="L130" s="523"/>
      <c r="M130" s="523"/>
      <c r="N130" s="523"/>
      <c r="O130" s="551"/>
    </row>
    <row r="131" spans="1:15" ht="15.75">
      <c r="A131" s="354" t="s">
        <v>1574</v>
      </c>
      <c r="B131" s="522">
        <f>D!P97</f>
        <v>0</v>
      </c>
      <c r="C131" s="523"/>
      <c r="D131" s="523"/>
      <c r="E131" s="523"/>
      <c r="F131" s="523"/>
      <c r="G131" s="523"/>
      <c r="H131" s="523"/>
      <c r="I131" s="523"/>
      <c r="J131" s="523"/>
      <c r="K131" s="523"/>
      <c r="L131" s="523"/>
      <c r="M131" s="523"/>
      <c r="N131" s="523"/>
      <c r="O131" s="551"/>
    </row>
    <row r="132" spans="1:15" ht="15.75">
      <c r="A132" s="354" t="s">
        <v>1575</v>
      </c>
      <c r="B132" s="522">
        <f>D!P98</f>
        <v>0</v>
      </c>
      <c r="C132" s="523"/>
      <c r="D132" s="523"/>
      <c r="E132" s="523"/>
      <c r="F132" s="523"/>
      <c r="G132" s="523"/>
      <c r="H132" s="523"/>
      <c r="I132" s="523"/>
      <c r="J132" s="523"/>
      <c r="K132" s="523"/>
      <c r="L132" s="523"/>
      <c r="M132" s="523"/>
      <c r="N132" s="523"/>
      <c r="O132" s="551"/>
    </row>
    <row r="133" spans="1:15" ht="15.75">
      <c r="A133" s="354" t="s">
        <v>1576</v>
      </c>
      <c r="B133" s="522">
        <f>D!P99</f>
        <v>0</v>
      </c>
      <c r="C133" s="523"/>
      <c r="D133" s="523"/>
      <c r="E133" s="523"/>
      <c r="F133" s="523"/>
      <c r="G133" s="523"/>
      <c r="H133" s="523"/>
      <c r="I133" s="523"/>
      <c r="J133" s="523"/>
      <c r="K133" s="523"/>
      <c r="L133" s="523"/>
      <c r="M133" s="523"/>
      <c r="N133" s="523"/>
      <c r="O133" s="551"/>
    </row>
    <row r="134" spans="1:15" ht="15.75">
      <c r="A134" s="354" t="s">
        <v>1577</v>
      </c>
      <c r="B134" s="522">
        <f>D!P100</f>
        <v>0</v>
      </c>
      <c r="C134" s="523"/>
      <c r="D134" s="523"/>
      <c r="E134" s="523"/>
      <c r="F134" s="523"/>
      <c r="G134" s="523"/>
      <c r="H134" s="523"/>
      <c r="I134" s="523"/>
      <c r="J134" s="523"/>
      <c r="K134" s="523"/>
      <c r="L134" s="523"/>
      <c r="M134" s="523"/>
      <c r="N134" s="523"/>
      <c r="O134" s="551"/>
    </row>
    <row r="135" spans="1:15" ht="15.75">
      <c r="A135" s="354" t="s">
        <v>1578</v>
      </c>
      <c r="B135" s="522">
        <f>D!P101</f>
        <v>0</v>
      </c>
      <c r="C135" s="523"/>
      <c r="D135" s="523"/>
      <c r="E135" s="523"/>
      <c r="F135" s="523"/>
      <c r="G135" s="523"/>
      <c r="H135" s="523"/>
      <c r="I135" s="523"/>
      <c r="J135" s="523"/>
      <c r="K135" s="523"/>
      <c r="L135" s="523"/>
      <c r="M135" s="523"/>
      <c r="N135" s="523"/>
      <c r="O135" s="551"/>
    </row>
    <row r="136" spans="1:15" ht="15.75">
      <c r="A136" s="354" t="s">
        <v>1579</v>
      </c>
      <c r="B136" s="522">
        <f>D!P102</f>
        <v>0</v>
      </c>
      <c r="C136" s="523"/>
      <c r="D136" s="523"/>
      <c r="E136" s="523"/>
      <c r="F136" s="523"/>
      <c r="G136" s="523"/>
      <c r="H136" s="523"/>
      <c r="I136" s="523"/>
      <c r="J136" s="523"/>
      <c r="K136" s="523"/>
      <c r="L136" s="523"/>
      <c r="M136" s="523"/>
      <c r="N136" s="523"/>
      <c r="O136" s="551"/>
    </row>
    <row r="137" spans="1:15" ht="15.75">
      <c r="A137" s="354" t="s">
        <v>1580</v>
      </c>
      <c r="B137" s="522">
        <f>D!P103</f>
        <v>0</v>
      </c>
      <c r="C137" s="523"/>
      <c r="D137" s="523"/>
      <c r="E137" s="523"/>
      <c r="F137" s="523"/>
      <c r="G137" s="523"/>
      <c r="H137" s="523"/>
      <c r="I137" s="523"/>
      <c r="J137" s="523"/>
      <c r="K137" s="523"/>
      <c r="L137" s="523"/>
      <c r="M137" s="523"/>
      <c r="N137" s="523"/>
      <c r="O137" s="551"/>
    </row>
    <row r="138" spans="1:15" ht="15.75">
      <c r="A138" s="354" t="s">
        <v>1581</v>
      </c>
      <c r="B138" s="522">
        <f>D!P104</f>
        <v>0</v>
      </c>
      <c r="C138" s="523"/>
      <c r="D138" s="523"/>
      <c r="E138" s="523"/>
      <c r="F138" s="523"/>
      <c r="G138" s="523"/>
      <c r="H138" s="523"/>
      <c r="I138" s="523"/>
      <c r="J138" s="523"/>
      <c r="K138" s="523"/>
      <c r="L138" s="523"/>
      <c r="M138" s="523"/>
      <c r="N138" s="523"/>
      <c r="O138" s="551"/>
    </row>
    <row r="139" spans="1:15" ht="15.75">
      <c r="A139" s="354" t="s">
        <v>1582</v>
      </c>
      <c r="B139" s="522">
        <f>D!P105</f>
        <v>0</v>
      </c>
      <c r="C139" s="523"/>
      <c r="D139" s="523"/>
      <c r="E139" s="523"/>
      <c r="F139" s="523"/>
      <c r="G139" s="523"/>
      <c r="H139" s="523"/>
      <c r="I139" s="523"/>
      <c r="J139" s="523"/>
      <c r="K139" s="523"/>
      <c r="L139" s="523"/>
      <c r="M139" s="523"/>
      <c r="N139" s="523"/>
      <c r="O139" s="551"/>
    </row>
    <row r="140" spans="1:15" ht="15.75">
      <c r="A140" s="354" t="s">
        <v>1583</v>
      </c>
      <c r="B140" s="522">
        <f>D!P106</f>
        <v>0</v>
      </c>
      <c r="C140" s="523"/>
      <c r="D140" s="523"/>
      <c r="E140" s="523"/>
      <c r="F140" s="523"/>
      <c r="G140" s="523"/>
      <c r="H140" s="523"/>
      <c r="I140" s="523"/>
      <c r="J140" s="523"/>
      <c r="K140" s="523"/>
      <c r="L140" s="523"/>
      <c r="M140" s="523"/>
      <c r="N140" s="523"/>
      <c r="O140" s="551"/>
    </row>
    <row r="141" spans="1:15" ht="15.75">
      <c r="A141" s="354" t="s">
        <v>1584</v>
      </c>
      <c r="B141" s="522">
        <f>D!P107</f>
        <v>0</v>
      </c>
      <c r="C141" s="523"/>
      <c r="D141" s="523"/>
      <c r="E141" s="523"/>
      <c r="F141" s="523"/>
      <c r="G141" s="523"/>
      <c r="H141" s="523"/>
      <c r="I141" s="523"/>
      <c r="J141" s="523"/>
      <c r="K141" s="523"/>
      <c r="L141" s="523"/>
      <c r="M141" s="523"/>
      <c r="N141" s="523"/>
      <c r="O141" s="551"/>
    </row>
    <row r="142" spans="1:15" ht="15.75">
      <c r="A142" s="354" t="s">
        <v>1585</v>
      </c>
      <c r="B142" s="522">
        <f>D!P108</f>
        <v>0</v>
      </c>
      <c r="C142" s="523"/>
      <c r="D142" s="523"/>
      <c r="E142" s="523"/>
      <c r="F142" s="523"/>
      <c r="G142" s="523"/>
      <c r="H142" s="523"/>
      <c r="I142" s="523"/>
      <c r="J142" s="523"/>
      <c r="K142" s="523"/>
      <c r="L142" s="523"/>
      <c r="M142" s="523"/>
      <c r="N142" s="523"/>
      <c r="O142" s="551"/>
    </row>
    <row r="143" spans="1:15" ht="15.75">
      <c r="A143" s="354" t="s">
        <v>1586</v>
      </c>
      <c r="B143" s="522">
        <f>D!P109</f>
        <v>0</v>
      </c>
      <c r="C143" s="523"/>
      <c r="D143" s="523"/>
      <c r="E143" s="523"/>
      <c r="F143" s="523"/>
      <c r="G143" s="523"/>
      <c r="H143" s="523"/>
      <c r="I143" s="523"/>
      <c r="J143" s="523"/>
      <c r="K143" s="523"/>
      <c r="L143" s="523"/>
      <c r="M143" s="523"/>
      <c r="N143" s="523"/>
      <c r="O143" s="551"/>
    </row>
  </sheetData>
  <mergeCells count="153">
    <mergeCell ref="B102:O102"/>
    <mergeCell ref="B103:O103"/>
    <mergeCell ref="B104:O104"/>
    <mergeCell ref="B105:O105"/>
    <mergeCell ref="B106:O106"/>
    <mergeCell ref="B107:O107"/>
    <mergeCell ref="B108:O108"/>
    <mergeCell ref="B109:O109"/>
    <mergeCell ref="B110:O110"/>
    <mergeCell ref="B44:O44"/>
    <mergeCell ref="B45:O45"/>
    <mergeCell ref="B46:O46"/>
    <mergeCell ref="B47:O47"/>
    <mergeCell ref="B48:O48"/>
    <mergeCell ref="B49:O49"/>
    <mergeCell ref="B50:O50"/>
    <mergeCell ref="B51:O51"/>
    <mergeCell ref="B52:O52"/>
    <mergeCell ref="B69:O69"/>
    <mergeCell ref="B70:O70"/>
    <mergeCell ref="B71:O71"/>
    <mergeCell ref="B53:O53"/>
    <mergeCell ref="B54:O54"/>
    <mergeCell ref="B55:O55"/>
    <mergeCell ref="B56:O56"/>
    <mergeCell ref="B57:O57"/>
    <mergeCell ref="B58:O58"/>
    <mergeCell ref="B59:O59"/>
    <mergeCell ref="B60:O60"/>
    <mergeCell ref="B61:O61"/>
    <mergeCell ref="B75:O75"/>
    <mergeCell ref="B76:O76"/>
    <mergeCell ref="B77:O77"/>
    <mergeCell ref="B78:O78"/>
    <mergeCell ref="B79:O79"/>
    <mergeCell ref="B80:O80"/>
    <mergeCell ref="B81:O81"/>
    <mergeCell ref="B82:O82"/>
    <mergeCell ref="B83:O83"/>
    <mergeCell ref="B98:O98"/>
    <mergeCell ref="B99:O99"/>
    <mergeCell ref="B100:O100"/>
    <mergeCell ref="B101:O101"/>
    <mergeCell ref="B84:O84"/>
    <mergeCell ref="B85:O85"/>
    <mergeCell ref="B86:O86"/>
    <mergeCell ref="B87:O87"/>
    <mergeCell ref="B88:O88"/>
    <mergeCell ref="B89:O89"/>
    <mergeCell ref="B90:O90"/>
    <mergeCell ref="B91:O91"/>
    <mergeCell ref="B92:O92"/>
    <mergeCell ref="B93:O93"/>
    <mergeCell ref="B94:O94"/>
    <mergeCell ref="B95:O95"/>
    <mergeCell ref="B96:O96"/>
    <mergeCell ref="B97:O97"/>
    <mergeCell ref="B72:O72"/>
    <mergeCell ref="B73:O73"/>
    <mergeCell ref="B74:O74"/>
    <mergeCell ref="M23:M24"/>
    <mergeCell ref="M25:M26"/>
    <mergeCell ref="M27:M28"/>
    <mergeCell ref="M29:M30"/>
    <mergeCell ref="M31:M32"/>
    <mergeCell ref="M13:M14"/>
    <mergeCell ref="M15:M16"/>
    <mergeCell ref="M17:M18"/>
    <mergeCell ref="M19:M20"/>
    <mergeCell ref="M21:M22"/>
    <mergeCell ref="M33:M34"/>
    <mergeCell ref="M35:M36"/>
    <mergeCell ref="M37:M38"/>
    <mergeCell ref="M39:M40"/>
    <mergeCell ref="B62:O62"/>
    <mergeCell ref="B63:O63"/>
    <mergeCell ref="B64:O64"/>
    <mergeCell ref="B65:O65"/>
    <mergeCell ref="B66:O66"/>
    <mergeCell ref="B67:O67"/>
    <mergeCell ref="B68:O68"/>
    <mergeCell ref="B141:O141"/>
    <mergeCell ref="B142:O142"/>
    <mergeCell ref="B143:O143"/>
    <mergeCell ref="B120:O120"/>
    <mergeCell ref="B121:O121"/>
    <mergeCell ref="B122:O122"/>
    <mergeCell ref="B123:O123"/>
    <mergeCell ref="B124:O124"/>
    <mergeCell ref="B125:O125"/>
    <mergeCell ref="B126:O126"/>
    <mergeCell ref="B127:O127"/>
    <mergeCell ref="B128:O128"/>
    <mergeCell ref="B129:O129"/>
    <mergeCell ref="B130:O130"/>
    <mergeCell ref="B131:O131"/>
    <mergeCell ref="B132:O132"/>
    <mergeCell ref="B133:O133"/>
    <mergeCell ref="B134:O134"/>
    <mergeCell ref="B135:O135"/>
    <mergeCell ref="B136:O136"/>
    <mergeCell ref="B137:O137"/>
    <mergeCell ref="B138:O138"/>
    <mergeCell ref="B139:O139"/>
    <mergeCell ref="B140:O140"/>
    <mergeCell ref="B111:O111"/>
    <mergeCell ref="B112:O112"/>
    <mergeCell ref="B113:O113"/>
    <mergeCell ref="B114:O114"/>
    <mergeCell ref="B115:O115"/>
    <mergeCell ref="B116:O116"/>
    <mergeCell ref="B117:O117"/>
    <mergeCell ref="B118:O118"/>
    <mergeCell ref="B119:O119"/>
    <mergeCell ref="A31:A32"/>
    <mergeCell ref="B31:E32"/>
    <mergeCell ref="A33:A34"/>
    <mergeCell ref="B33:E34"/>
    <mergeCell ref="A35:A36"/>
    <mergeCell ref="B35:E36"/>
    <mergeCell ref="A37:A38"/>
    <mergeCell ref="B37:E38"/>
    <mergeCell ref="A39:A40"/>
    <mergeCell ref="B39:E40"/>
    <mergeCell ref="A25:A26"/>
    <mergeCell ref="B25:E26"/>
    <mergeCell ref="A27:A28"/>
    <mergeCell ref="B27:E28"/>
    <mergeCell ref="A29:A30"/>
    <mergeCell ref="B29:E30"/>
    <mergeCell ref="A19:A20"/>
    <mergeCell ref="B19:E20"/>
    <mergeCell ref="A21:A22"/>
    <mergeCell ref="B21:E22"/>
    <mergeCell ref="A23:A24"/>
    <mergeCell ref="B23:E24"/>
    <mergeCell ref="A13:A14"/>
    <mergeCell ref="B13:E14"/>
    <mergeCell ref="A15:A16"/>
    <mergeCell ref="B15:E16"/>
    <mergeCell ref="A17:A18"/>
    <mergeCell ref="B17:E18"/>
    <mergeCell ref="A1:N1"/>
    <mergeCell ref="A3:N3"/>
    <mergeCell ref="M11:M12"/>
    <mergeCell ref="A6:B6"/>
    <mergeCell ref="A5:B5"/>
    <mergeCell ref="C5:K5"/>
    <mergeCell ref="A7:B7"/>
    <mergeCell ref="E7:F7"/>
    <mergeCell ref="I7:J7"/>
    <mergeCell ref="M6:N6"/>
    <mergeCell ref="C6:E6"/>
  </mergeCells>
  <phoneticPr fontId="2" type="noConversion"/>
  <conditionalFormatting sqref="C5:C6">
    <cfRule type="cellIs" dxfId="5" priority="7" stopIfTrue="1" operator="equal">
      <formula>0</formula>
    </cfRule>
  </conditionalFormatting>
  <conditionalFormatting sqref="K7">
    <cfRule type="cellIs" dxfId="4" priority="6" stopIfTrue="1" operator="greaterThanOrEqual">
      <formula>0</formula>
    </cfRule>
  </conditionalFormatting>
  <conditionalFormatting sqref="M13 F14:L14 F16:L16 F18:L18 F20:L20 F22:L22 F24:L24 F26:L26 F28:L28 F30:L30 F32:L32 F34:L34 F36:L36 F38:L38 F40:L40">
    <cfRule type="cellIs" dxfId="3" priority="5" stopIfTrue="1" operator="notEqual">
      <formula>"#DIV/0!"</formula>
    </cfRule>
  </conditionalFormatting>
  <conditionalFormatting sqref="M15 M17 M19 M21 M23 M25 M27 M29 M31 M33 M35 M37 M39">
    <cfRule type="cellIs" dxfId="2" priority="4" stopIfTrue="1" operator="notEqual">
      <formula>"#DIV/0!"</formula>
    </cfRule>
  </conditionalFormatting>
  <conditionalFormatting sqref="B44">
    <cfRule type="cellIs" dxfId="1" priority="2" stopIfTrue="1" operator="equal">
      <formula>0</formula>
    </cfRule>
  </conditionalFormatting>
  <conditionalFormatting sqref="B45:B143">
    <cfRule type="cellIs" dxfId="0" priority="1" stopIfTrue="1" operator="equal">
      <formula>0</formula>
    </cfRule>
  </conditionalFormatting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1009"/>
  <sheetViews>
    <sheetView zoomScaleNormal="100" zoomScaleSheetLayoutView="100" workbookViewId="0">
      <pane xSplit="1" ySplit="8" topLeftCell="B10" activePane="bottomRight" state="frozen"/>
      <selection pane="topRight" activeCell="B10" sqref="B10"/>
      <selection pane="bottomLeft" activeCell="B10" sqref="B10"/>
      <selection pane="bottomRight" activeCell="B10" sqref="B10"/>
    </sheetView>
  </sheetViews>
  <sheetFormatPr defaultColWidth="9" defaultRowHeight="12.75"/>
  <cols>
    <col min="1" max="1" width="5.125" style="6" customWidth="1"/>
    <col min="2" max="27" width="4.625" style="88" customWidth="1"/>
    <col min="28" max="28" width="4.625" style="6" customWidth="1"/>
    <col min="29" max="29" width="80.625" style="6" customWidth="1"/>
    <col min="30" max="16384" width="9" style="6"/>
  </cols>
  <sheetData>
    <row r="1" spans="1:29" ht="16.5">
      <c r="B1" s="99" t="s">
        <v>34</v>
      </c>
      <c r="C1" s="86"/>
      <c r="D1" s="87"/>
      <c r="AB1" s="88"/>
    </row>
    <row r="2" spans="1:29" ht="14.25">
      <c r="B2" s="89"/>
      <c r="C2" s="6"/>
      <c r="D2" s="90" t="s">
        <v>2</v>
      </c>
      <c r="E2" s="91" t="s">
        <v>35</v>
      </c>
      <c r="AB2" s="88"/>
    </row>
    <row r="3" spans="1:29" ht="14.25">
      <c r="B3" s="89"/>
      <c r="C3" s="6"/>
      <c r="D3" s="92" t="s">
        <v>36</v>
      </c>
      <c r="E3" s="91" t="s">
        <v>37</v>
      </c>
      <c r="AB3" s="88"/>
    </row>
    <row r="4" spans="1:29" ht="14.25">
      <c r="B4" s="89"/>
      <c r="C4" s="6"/>
      <c r="D4" s="87"/>
      <c r="E4" s="93" t="s">
        <v>38</v>
      </c>
      <c r="AB4" s="88"/>
    </row>
    <row r="5" spans="1:29">
      <c r="B5" s="89"/>
      <c r="C5" s="6"/>
      <c r="D5" s="87"/>
    </row>
    <row r="7" spans="1:29" ht="14.25">
      <c r="A7" s="419" t="s">
        <v>39</v>
      </c>
      <c r="B7" s="94" t="s">
        <v>40</v>
      </c>
      <c r="C7" s="95"/>
      <c r="D7" s="95"/>
      <c r="E7" s="95"/>
      <c r="F7" s="94" t="s">
        <v>41</v>
      </c>
      <c r="G7" s="95"/>
      <c r="H7" s="95"/>
      <c r="I7" s="95"/>
      <c r="J7" s="95"/>
      <c r="K7" s="95"/>
      <c r="L7" s="94" t="s">
        <v>42</v>
      </c>
      <c r="M7" s="95"/>
      <c r="N7" s="95"/>
      <c r="O7" s="95"/>
      <c r="P7" s="94" t="s">
        <v>43</v>
      </c>
      <c r="Q7" s="95"/>
      <c r="R7" s="95"/>
      <c r="S7" s="95"/>
      <c r="T7" s="95"/>
      <c r="U7" s="95"/>
      <c r="V7" s="95"/>
      <c r="W7" s="94" t="s">
        <v>44</v>
      </c>
      <c r="X7" s="95"/>
      <c r="Y7" s="95"/>
      <c r="Z7" s="95"/>
      <c r="AA7" s="95"/>
      <c r="AB7" s="419" t="s">
        <v>45</v>
      </c>
      <c r="AC7" s="422" t="s">
        <v>46</v>
      </c>
    </row>
    <row r="8" spans="1:29">
      <c r="A8" s="420"/>
      <c r="B8" s="96" t="s">
        <v>47</v>
      </c>
      <c r="C8" s="96" t="s">
        <v>48</v>
      </c>
      <c r="D8" s="96" t="s">
        <v>49</v>
      </c>
      <c r="E8" s="96" t="s">
        <v>50</v>
      </c>
      <c r="F8" s="96" t="s">
        <v>51</v>
      </c>
      <c r="G8" s="96" t="s">
        <v>52</v>
      </c>
      <c r="H8" s="96" t="s">
        <v>53</v>
      </c>
      <c r="I8" s="96" t="s">
        <v>54</v>
      </c>
      <c r="J8" s="96" t="s">
        <v>55</v>
      </c>
      <c r="K8" s="96" t="s">
        <v>56</v>
      </c>
      <c r="L8" s="96" t="s">
        <v>57</v>
      </c>
      <c r="M8" s="96" t="s">
        <v>58</v>
      </c>
      <c r="N8" s="96" t="s">
        <v>59</v>
      </c>
      <c r="O8" s="96" t="s">
        <v>60</v>
      </c>
      <c r="P8" s="96" t="s">
        <v>61</v>
      </c>
      <c r="Q8" s="96" t="s">
        <v>62</v>
      </c>
      <c r="R8" s="96" t="s">
        <v>63</v>
      </c>
      <c r="S8" s="96" t="s">
        <v>64</v>
      </c>
      <c r="T8" s="96" t="s">
        <v>65</v>
      </c>
      <c r="U8" s="96" t="s">
        <v>66</v>
      </c>
      <c r="V8" s="96" t="s">
        <v>67</v>
      </c>
      <c r="W8" s="96" t="s">
        <v>68</v>
      </c>
      <c r="X8" s="96" t="s">
        <v>69</v>
      </c>
      <c r="Y8" s="96" t="s">
        <v>70</v>
      </c>
      <c r="Z8" s="96" t="s">
        <v>71</v>
      </c>
      <c r="AA8" s="96" t="s">
        <v>72</v>
      </c>
      <c r="AB8" s="421"/>
      <c r="AC8" s="423"/>
    </row>
    <row r="9" spans="1:29" ht="51" hidden="1">
      <c r="A9" s="110"/>
      <c r="B9" s="112" t="s">
        <v>73</v>
      </c>
      <c r="C9" s="112" t="s">
        <v>74</v>
      </c>
      <c r="D9" s="112" t="s">
        <v>75</v>
      </c>
      <c r="E9" s="112" t="s">
        <v>76</v>
      </c>
      <c r="F9" s="112" t="s">
        <v>77</v>
      </c>
      <c r="G9" s="112" t="s">
        <v>52</v>
      </c>
      <c r="H9" s="112" t="s">
        <v>53</v>
      </c>
      <c r="I9" s="112" t="s">
        <v>54</v>
      </c>
      <c r="J9" s="112" t="s">
        <v>55</v>
      </c>
      <c r="K9" s="112" t="s">
        <v>56</v>
      </c>
      <c r="L9" s="112" t="s">
        <v>57</v>
      </c>
      <c r="M9" s="112" t="s">
        <v>58</v>
      </c>
      <c r="N9" s="112" t="s">
        <v>59</v>
      </c>
      <c r="O9" s="112" t="s">
        <v>60</v>
      </c>
      <c r="P9" s="112" t="s">
        <v>61</v>
      </c>
      <c r="Q9" s="112" t="s">
        <v>62</v>
      </c>
      <c r="R9" s="112" t="s">
        <v>63</v>
      </c>
      <c r="S9" s="112" t="s">
        <v>64</v>
      </c>
      <c r="T9" s="112" t="s">
        <v>65</v>
      </c>
      <c r="U9" s="112" t="s">
        <v>66</v>
      </c>
      <c r="V9" s="112" t="s">
        <v>67</v>
      </c>
      <c r="W9" s="112" t="s">
        <v>68</v>
      </c>
      <c r="X9" s="112" t="s">
        <v>69</v>
      </c>
      <c r="Y9" s="112" t="s">
        <v>70</v>
      </c>
      <c r="Z9" s="112" t="s">
        <v>71</v>
      </c>
      <c r="AA9" s="112" t="s">
        <v>72</v>
      </c>
      <c r="AB9" s="114" t="s">
        <v>78</v>
      </c>
      <c r="AC9" s="114" t="s">
        <v>79</v>
      </c>
    </row>
    <row r="10" spans="1:29">
      <c r="A10" s="96">
        <v>1</v>
      </c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111"/>
      <c r="AC10" s="271"/>
    </row>
    <row r="11" spans="1:29" ht="14.25">
      <c r="A11" s="96">
        <v>2</v>
      </c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111"/>
      <c r="AC11" s="290"/>
    </row>
    <row r="12" spans="1:29">
      <c r="A12" s="96">
        <v>3</v>
      </c>
      <c r="B12" s="98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111"/>
      <c r="AC12" s="271"/>
    </row>
    <row r="13" spans="1:29">
      <c r="A13" s="96">
        <v>4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111"/>
      <c r="AC13" s="271"/>
    </row>
    <row r="14" spans="1:29">
      <c r="A14" s="96">
        <v>5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111"/>
      <c r="AC14" s="271"/>
    </row>
    <row r="15" spans="1:29">
      <c r="A15" s="96">
        <v>6</v>
      </c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111"/>
      <c r="AC15" s="271"/>
    </row>
    <row r="16" spans="1:29">
      <c r="A16" s="96">
        <v>7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111"/>
      <c r="AC16" s="271"/>
    </row>
    <row r="17" spans="1:29">
      <c r="A17" s="96">
        <v>8</v>
      </c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111"/>
      <c r="AC17" s="271"/>
    </row>
    <row r="18" spans="1:29" ht="14.25">
      <c r="A18" s="96">
        <v>9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111"/>
      <c r="AC18" s="290"/>
    </row>
    <row r="19" spans="1:29">
      <c r="A19" s="96">
        <v>10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111"/>
      <c r="AC19" s="271"/>
    </row>
    <row r="20" spans="1:29">
      <c r="A20" s="96">
        <v>11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111"/>
      <c r="AC20" s="271"/>
    </row>
    <row r="21" spans="1:29">
      <c r="A21" s="96">
        <v>12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111"/>
      <c r="AC21" s="271"/>
    </row>
    <row r="22" spans="1:29">
      <c r="A22" s="96">
        <v>13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111"/>
      <c r="AC22" s="271"/>
    </row>
    <row r="23" spans="1:29">
      <c r="A23" s="96">
        <v>14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111"/>
      <c r="AC23" s="271"/>
    </row>
    <row r="24" spans="1:29">
      <c r="A24" s="96">
        <v>15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111"/>
      <c r="AC24" s="271"/>
    </row>
    <row r="25" spans="1:29">
      <c r="A25" s="96">
        <v>16</v>
      </c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111"/>
      <c r="AC25" s="271"/>
    </row>
    <row r="26" spans="1:29">
      <c r="A26" s="96">
        <v>17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111"/>
      <c r="AC26" s="271"/>
    </row>
    <row r="27" spans="1:29">
      <c r="A27" s="96">
        <v>18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111"/>
      <c r="AC27" s="271"/>
    </row>
    <row r="28" spans="1:29" ht="14.25">
      <c r="A28" s="96">
        <v>19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111"/>
      <c r="AC28" s="290"/>
    </row>
    <row r="29" spans="1:29">
      <c r="A29" s="96">
        <v>20</v>
      </c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111"/>
      <c r="AC29" s="271"/>
    </row>
    <row r="30" spans="1:29">
      <c r="A30" s="96">
        <v>21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111"/>
      <c r="AC30" s="271"/>
    </row>
    <row r="31" spans="1:29">
      <c r="A31" s="96">
        <v>22</v>
      </c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111"/>
      <c r="AC31" s="271"/>
    </row>
    <row r="32" spans="1:29">
      <c r="A32" s="96">
        <v>23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111"/>
      <c r="AC32" s="271"/>
    </row>
    <row r="33" spans="1:29" ht="14.25">
      <c r="A33" s="96">
        <v>24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111"/>
      <c r="AC33" s="290"/>
    </row>
    <row r="34" spans="1:29" ht="14.25">
      <c r="A34" s="96">
        <v>25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111"/>
      <c r="AC34" s="290"/>
    </row>
    <row r="35" spans="1:29">
      <c r="A35" s="96">
        <v>26</v>
      </c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111"/>
      <c r="AC35" s="271"/>
    </row>
    <row r="36" spans="1:29">
      <c r="A36" s="96">
        <v>27</v>
      </c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111"/>
      <c r="AC36" s="271"/>
    </row>
    <row r="37" spans="1:29">
      <c r="A37" s="96">
        <v>28</v>
      </c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111"/>
      <c r="AC37" s="271"/>
    </row>
    <row r="38" spans="1:29">
      <c r="A38" s="96">
        <v>29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111"/>
      <c r="AC38" s="271"/>
    </row>
    <row r="39" spans="1:29" ht="14.25">
      <c r="A39" s="96">
        <v>30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111"/>
      <c r="AC39" s="290"/>
    </row>
    <row r="40" spans="1:29">
      <c r="A40" s="96">
        <v>31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111"/>
      <c r="AC40" s="271"/>
    </row>
    <row r="41" spans="1:29">
      <c r="A41" s="96">
        <v>32</v>
      </c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111"/>
      <c r="AC41" s="271"/>
    </row>
    <row r="42" spans="1:29">
      <c r="A42" s="96">
        <v>33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111"/>
      <c r="AC42" s="271"/>
    </row>
    <row r="43" spans="1:29">
      <c r="A43" s="96">
        <v>34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111"/>
      <c r="AC43" s="271"/>
    </row>
    <row r="44" spans="1:29">
      <c r="A44" s="96">
        <v>35</v>
      </c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111"/>
      <c r="AC44" s="271"/>
    </row>
    <row r="45" spans="1:29">
      <c r="A45" s="96">
        <v>36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111"/>
      <c r="AC45" s="271"/>
    </row>
    <row r="46" spans="1:29">
      <c r="A46" s="96">
        <v>37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111"/>
      <c r="AC46" s="271"/>
    </row>
    <row r="47" spans="1:29">
      <c r="A47" s="96">
        <v>38</v>
      </c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111"/>
      <c r="AC47" s="271"/>
    </row>
    <row r="48" spans="1:29">
      <c r="A48" s="96">
        <v>39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111"/>
      <c r="AC48" s="271"/>
    </row>
    <row r="49" spans="1:29">
      <c r="A49" s="96">
        <v>40</v>
      </c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111"/>
      <c r="AC49" s="271"/>
    </row>
    <row r="50" spans="1:29">
      <c r="A50" s="96">
        <v>41</v>
      </c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111"/>
      <c r="AC50" s="271"/>
    </row>
    <row r="51" spans="1:29">
      <c r="A51" s="96">
        <v>42</v>
      </c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111"/>
      <c r="AC51" s="271"/>
    </row>
    <row r="52" spans="1:29">
      <c r="A52" s="96">
        <v>43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111"/>
      <c r="AC52" s="271"/>
    </row>
    <row r="53" spans="1:29">
      <c r="A53" s="96">
        <v>44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111"/>
      <c r="AC53" s="271"/>
    </row>
    <row r="54" spans="1:29">
      <c r="A54" s="96">
        <v>45</v>
      </c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111"/>
      <c r="AC54" s="271"/>
    </row>
    <row r="55" spans="1:29">
      <c r="A55" s="96">
        <v>46</v>
      </c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111"/>
      <c r="AC55" s="271"/>
    </row>
    <row r="56" spans="1:29">
      <c r="A56" s="96">
        <v>47</v>
      </c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111"/>
      <c r="AC56" s="271"/>
    </row>
    <row r="57" spans="1:29">
      <c r="A57" s="96">
        <v>48</v>
      </c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111"/>
      <c r="AC57" s="271"/>
    </row>
    <row r="58" spans="1:29">
      <c r="A58" s="96">
        <v>49</v>
      </c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111"/>
      <c r="AC58" s="271"/>
    </row>
    <row r="59" spans="1:29">
      <c r="A59" s="96">
        <v>50</v>
      </c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111"/>
      <c r="AC59" s="271"/>
    </row>
    <row r="60" spans="1:29">
      <c r="A60" s="96">
        <v>51</v>
      </c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111"/>
      <c r="AC60" s="271"/>
    </row>
    <row r="61" spans="1:29">
      <c r="A61" s="96">
        <v>52</v>
      </c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111"/>
      <c r="AC61" s="271"/>
    </row>
    <row r="62" spans="1:29">
      <c r="A62" s="96">
        <v>53</v>
      </c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111"/>
      <c r="AC62" s="271"/>
    </row>
    <row r="63" spans="1:29">
      <c r="A63" s="96">
        <v>54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111"/>
      <c r="AC63" s="271"/>
    </row>
    <row r="64" spans="1:29">
      <c r="A64" s="96">
        <v>55</v>
      </c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111"/>
      <c r="AC64" s="271"/>
    </row>
    <row r="65" spans="1:29">
      <c r="A65" s="96">
        <v>56</v>
      </c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111"/>
      <c r="AC65" s="271"/>
    </row>
    <row r="66" spans="1:29">
      <c r="A66" s="96">
        <v>57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111"/>
      <c r="AC66" s="271"/>
    </row>
    <row r="67" spans="1:29">
      <c r="A67" s="96">
        <v>58</v>
      </c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111"/>
      <c r="AC67" s="271"/>
    </row>
    <row r="68" spans="1:29">
      <c r="A68" s="96">
        <v>59</v>
      </c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111"/>
      <c r="AC68" s="271"/>
    </row>
    <row r="69" spans="1:29" ht="14.25">
      <c r="A69" s="96">
        <v>60</v>
      </c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111"/>
      <c r="AC69" s="290"/>
    </row>
    <row r="70" spans="1:29">
      <c r="A70" s="96">
        <v>61</v>
      </c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111"/>
      <c r="AC70" s="271"/>
    </row>
    <row r="71" spans="1:29">
      <c r="A71" s="96">
        <v>62</v>
      </c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111"/>
      <c r="AC71" s="271"/>
    </row>
    <row r="72" spans="1:29">
      <c r="A72" s="96">
        <v>63</v>
      </c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111"/>
      <c r="AC72" s="271"/>
    </row>
    <row r="73" spans="1:29">
      <c r="A73" s="96">
        <v>64</v>
      </c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111"/>
      <c r="AC73" s="271"/>
    </row>
    <row r="74" spans="1:29">
      <c r="A74" s="96">
        <v>65</v>
      </c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111"/>
      <c r="AC74" s="271"/>
    </row>
    <row r="75" spans="1:29" ht="14.25">
      <c r="A75" s="96">
        <v>66</v>
      </c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111"/>
      <c r="AC75" s="290"/>
    </row>
    <row r="76" spans="1:29">
      <c r="A76" s="96">
        <v>67</v>
      </c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111"/>
      <c r="AC76" s="271"/>
    </row>
    <row r="77" spans="1:29" ht="14.25">
      <c r="A77" s="96">
        <v>68</v>
      </c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111"/>
      <c r="AC77" s="290"/>
    </row>
    <row r="78" spans="1:29">
      <c r="A78" s="96">
        <v>69</v>
      </c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111"/>
      <c r="AC78" s="271"/>
    </row>
    <row r="79" spans="1:29">
      <c r="A79" s="96">
        <v>70</v>
      </c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111"/>
      <c r="AC79" s="271"/>
    </row>
    <row r="80" spans="1:29" ht="14.25">
      <c r="A80" s="96">
        <v>71</v>
      </c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111"/>
      <c r="AC80" s="290"/>
    </row>
    <row r="81" spans="1:29" ht="14.25">
      <c r="A81" s="96">
        <v>72</v>
      </c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111"/>
      <c r="AC81" s="290"/>
    </row>
    <row r="82" spans="1:29">
      <c r="A82" s="96">
        <v>73</v>
      </c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111"/>
      <c r="AC82" s="271"/>
    </row>
    <row r="83" spans="1:29">
      <c r="A83" s="96">
        <v>74</v>
      </c>
      <c r="B83" s="98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111"/>
      <c r="AC83" s="271"/>
    </row>
    <row r="84" spans="1:29">
      <c r="A84" s="96">
        <v>75</v>
      </c>
      <c r="B84" s="98"/>
      <c r="C84" s="98"/>
      <c r="D84" s="98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111"/>
      <c r="AC84" s="271"/>
    </row>
    <row r="85" spans="1:29">
      <c r="A85" s="96">
        <v>76</v>
      </c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111"/>
      <c r="AC85" s="271"/>
    </row>
    <row r="86" spans="1:29">
      <c r="A86" s="96">
        <v>77</v>
      </c>
      <c r="B86" s="98"/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111"/>
      <c r="AC86" s="271"/>
    </row>
    <row r="87" spans="1:29">
      <c r="A87" s="96">
        <v>78</v>
      </c>
      <c r="B87" s="98"/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111"/>
      <c r="AC87" s="271"/>
    </row>
    <row r="88" spans="1:29">
      <c r="A88" s="96">
        <v>79</v>
      </c>
      <c r="B88" s="98"/>
      <c r="C88" s="98"/>
      <c r="D88" s="98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111"/>
      <c r="AC88" s="271"/>
    </row>
    <row r="89" spans="1:29" ht="14.25">
      <c r="A89" s="96">
        <v>80</v>
      </c>
      <c r="B89" s="98"/>
      <c r="C89" s="98"/>
      <c r="D89" s="98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111"/>
      <c r="AC89" s="290"/>
    </row>
    <row r="90" spans="1:29">
      <c r="A90" s="96">
        <v>81</v>
      </c>
      <c r="B90" s="98"/>
      <c r="C90" s="98"/>
      <c r="D90" s="98"/>
      <c r="E90" s="98"/>
      <c r="F90" s="98"/>
      <c r="G90" s="98"/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111"/>
      <c r="AC90" s="271"/>
    </row>
    <row r="91" spans="1:29">
      <c r="A91" s="96">
        <v>82</v>
      </c>
      <c r="B91" s="9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111"/>
      <c r="AC91" s="271"/>
    </row>
    <row r="92" spans="1:29">
      <c r="A92" s="96">
        <v>83</v>
      </c>
      <c r="B92" s="98"/>
      <c r="C92" s="98"/>
      <c r="D92" s="98"/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111"/>
      <c r="AC92" s="271"/>
    </row>
    <row r="93" spans="1:29">
      <c r="A93" s="96">
        <v>84</v>
      </c>
      <c r="B93" s="98"/>
      <c r="C93" s="98"/>
      <c r="D93" s="98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111"/>
      <c r="AC93" s="271"/>
    </row>
    <row r="94" spans="1:29">
      <c r="A94" s="96">
        <v>85</v>
      </c>
      <c r="B94" s="98"/>
      <c r="C94" s="98"/>
      <c r="D94" s="98"/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111"/>
      <c r="AC94" s="271"/>
    </row>
    <row r="95" spans="1:29">
      <c r="A95" s="96">
        <v>86</v>
      </c>
      <c r="B95" s="98"/>
      <c r="C95" s="98"/>
      <c r="D95" s="98"/>
      <c r="E95" s="98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98"/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111"/>
      <c r="AC95" s="271"/>
    </row>
    <row r="96" spans="1:29">
      <c r="A96" s="96">
        <v>87</v>
      </c>
      <c r="B96" s="98"/>
      <c r="C96" s="98"/>
      <c r="D96" s="98"/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111"/>
      <c r="AC96" s="271"/>
    </row>
    <row r="97" spans="1:29">
      <c r="A97" s="96">
        <v>88</v>
      </c>
      <c r="B97" s="98"/>
      <c r="C97" s="98"/>
      <c r="D97" s="98"/>
      <c r="E97" s="98"/>
      <c r="F97" s="98"/>
      <c r="G97" s="98"/>
      <c r="H97" s="98"/>
      <c r="I97" s="98"/>
      <c r="J97" s="98"/>
      <c r="K97" s="98"/>
      <c r="L97" s="98"/>
      <c r="M97" s="98"/>
      <c r="N97" s="98"/>
      <c r="O97" s="98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111"/>
      <c r="AC97" s="271"/>
    </row>
    <row r="98" spans="1:29">
      <c r="A98" s="96">
        <v>89</v>
      </c>
      <c r="B98" s="98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111"/>
      <c r="AC98" s="271"/>
    </row>
    <row r="99" spans="1:29">
      <c r="A99" s="96">
        <v>90</v>
      </c>
      <c r="B99" s="98"/>
      <c r="C99" s="98"/>
      <c r="D99" s="98"/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111"/>
      <c r="AC99" s="271"/>
    </row>
    <row r="100" spans="1:29">
      <c r="A100" s="96">
        <v>91</v>
      </c>
      <c r="B100" s="98"/>
      <c r="C100" s="98"/>
      <c r="D100" s="98"/>
      <c r="E100" s="98"/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111"/>
      <c r="AC100" s="271"/>
    </row>
    <row r="101" spans="1:29">
      <c r="A101" s="96">
        <v>92</v>
      </c>
      <c r="B101" s="98"/>
      <c r="C101" s="98"/>
      <c r="D101" s="98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111"/>
      <c r="AC101" s="271"/>
    </row>
    <row r="102" spans="1:29">
      <c r="A102" s="96">
        <v>93</v>
      </c>
      <c r="B102" s="98"/>
      <c r="C102" s="98"/>
      <c r="D102" s="98"/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111"/>
      <c r="AC102" s="271"/>
    </row>
    <row r="103" spans="1:29">
      <c r="A103" s="96">
        <v>94</v>
      </c>
      <c r="B103" s="98"/>
      <c r="C103" s="98"/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111"/>
      <c r="AC103" s="271"/>
    </row>
    <row r="104" spans="1:29">
      <c r="A104" s="96">
        <v>95</v>
      </c>
      <c r="B104" s="98"/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111"/>
      <c r="AC104" s="271"/>
    </row>
    <row r="105" spans="1:29">
      <c r="A105" s="96">
        <v>96</v>
      </c>
      <c r="B105" s="98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111"/>
      <c r="AC105" s="271"/>
    </row>
    <row r="106" spans="1:29">
      <c r="A106" s="96">
        <v>97</v>
      </c>
      <c r="B106" s="98"/>
      <c r="C106" s="98"/>
      <c r="D106" s="98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111"/>
      <c r="AC106" s="271"/>
    </row>
    <row r="107" spans="1:29">
      <c r="A107" s="96">
        <v>98</v>
      </c>
      <c r="B107" s="98"/>
      <c r="C107" s="98"/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111"/>
      <c r="AC107" s="271"/>
    </row>
    <row r="108" spans="1:29">
      <c r="A108" s="96">
        <v>99</v>
      </c>
      <c r="B108" s="98"/>
      <c r="C108" s="98"/>
      <c r="D108" s="98"/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/>
      <c r="P108" s="98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111"/>
      <c r="AC108" s="271"/>
    </row>
    <row r="109" spans="1:29">
      <c r="A109" s="96">
        <v>100</v>
      </c>
      <c r="B109" s="98"/>
      <c r="C109" s="98"/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111"/>
      <c r="AC109" s="271"/>
    </row>
    <row r="110" spans="1:29">
      <c r="A110" s="96">
        <v>101</v>
      </c>
      <c r="B110" s="98"/>
      <c r="C110" s="98"/>
      <c r="D110" s="98"/>
      <c r="E110" s="98"/>
      <c r="F110" s="98"/>
      <c r="G110" s="98"/>
      <c r="H110" s="98"/>
      <c r="I110" s="98"/>
      <c r="J110" s="98"/>
      <c r="K110" s="98"/>
      <c r="L110" s="98"/>
      <c r="M110" s="98"/>
      <c r="N110" s="98"/>
      <c r="O110" s="98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111"/>
      <c r="AC110" s="271"/>
    </row>
    <row r="111" spans="1:29">
      <c r="A111" s="96">
        <v>102</v>
      </c>
      <c r="B111" s="98"/>
      <c r="C111" s="98"/>
      <c r="D111" s="98"/>
      <c r="E111" s="98"/>
      <c r="F111" s="98"/>
      <c r="G111" s="98"/>
      <c r="H111" s="98"/>
      <c r="I111" s="98"/>
      <c r="J111" s="98"/>
      <c r="K111" s="98"/>
      <c r="L111" s="98"/>
      <c r="M111" s="98"/>
      <c r="N111" s="98"/>
      <c r="O111" s="98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111"/>
      <c r="AC111" s="271"/>
    </row>
    <row r="112" spans="1:29">
      <c r="A112" s="96">
        <v>103</v>
      </c>
      <c r="B112" s="98"/>
      <c r="C112" s="98"/>
      <c r="D112" s="98"/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111"/>
      <c r="AC112" s="271"/>
    </row>
    <row r="113" spans="1:29">
      <c r="A113" s="96">
        <v>104</v>
      </c>
      <c r="B113" s="98"/>
      <c r="C113" s="98"/>
      <c r="D113" s="98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111"/>
      <c r="AC113" s="271"/>
    </row>
    <row r="114" spans="1:29">
      <c r="A114" s="96">
        <v>105</v>
      </c>
      <c r="B114" s="98"/>
      <c r="C114" s="98"/>
      <c r="D114" s="98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111"/>
      <c r="AC114" s="271"/>
    </row>
    <row r="115" spans="1:29">
      <c r="A115" s="96">
        <v>106</v>
      </c>
      <c r="B115" s="98"/>
      <c r="C115" s="98"/>
      <c r="D115" s="98"/>
      <c r="E115" s="98"/>
      <c r="F115" s="98"/>
      <c r="G115" s="98"/>
      <c r="H115" s="98"/>
      <c r="I115" s="98"/>
      <c r="J115" s="98"/>
      <c r="K115" s="98"/>
      <c r="L115" s="98"/>
      <c r="M115" s="98"/>
      <c r="N115" s="98"/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111"/>
      <c r="AC115" s="271"/>
    </row>
    <row r="116" spans="1:29">
      <c r="A116" s="96">
        <v>107</v>
      </c>
      <c r="B116" s="98"/>
      <c r="C116" s="98"/>
      <c r="D116" s="98"/>
      <c r="E116" s="98"/>
      <c r="F116" s="98"/>
      <c r="G116" s="98"/>
      <c r="H116" s="98"/>
      <c r="I116" s="98"/>
      <c r="J116" s="98"/>
      <c r="K116" s="98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111"/>
      <c r="AC116" s="271"/>
    </row>
    <row r="117" spans="1:29">
      <c r="A117" s="96">
        <v>108</v>
      </c>
      <c r="B117" s="98"/>
      <c r="C117" s="98"/>
      <c r="D117" s="98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111"/>
      <c r="AC117" s="271"/>
    </row>
    <row r="118" spans="1:29">
      <c r="A118" s="96">
        <v>109</v>
      </c>
      <c r="B118" s="98"/>
      <c r="C118" s="98"/>
      <c r="D118" s="98"/>
      <c r="E118" s="98"/>
      <c r="F118" s="98"/>
      <c r="G118" s="98"/>
      <c r="H118" s="98"/>
      <c r="I118" s="98"/>
      <c r="J118" s="98"/>
      <c r="K118" s="98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111"/>
      <c r="AC118" s="271"/>
    </row>
    <row r="119" spans="1:29">
      <c r="A119" s="96">
        <v>110</v>
      </c>
      <c r="B119" s="98"/>
      <c r="C119" s="98"/>
      <c r="D119" s="98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111"/>
      <c r="AC119" s="271"/>
    </row>
    <row r="120" spans="1:29">
      <c r="A120" s="96">
        <v>111</v>
      </c>
      <c r="B120" s="98"/>
      <c r="C120" s="98"/>
      <c r="D120" s="98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111"/>
      <c r="AC120" s="271"/>
    </row>
    <row r="121" spans="1:29">
      <c r="A121" s="96">
        <v>112</v>
      </c>
      <c r="B121" s="98"/>
      <c r="C121" s="98"/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111"/>
      <c r="AC121" s="271"/>
    </row>
    <row r="122" spans="1:29">
      <c r="A122" s="96">
        <v>113</v>
      </c>
      <c r="B122" s="98"/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111"/>
      <c r="AC122" s="271"/>
    </row>
    <row r="123" spans="1:29">
      <c r="A123" s="96">
        <v>114</v>
      </c>
      <c r="B123" s="98"/>
      <c r="C123" s="98"/>
      <c r="D123" s="98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111"/>
      <c r="AC123" s="271"/>
    </row>
    <row r="124" spans="1:29">
      <c r="A124" s="96">
        <v>115</v>
      </c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111"/>
      <c r="AC124" s="271"/>
    </row>
    <row r="125" spans="1:29">
      <c r="A125" s="96">
        <v>116</v>
      </c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111"/>
      <c r="AC125" s="271"/>
    </row>
    <row r="126" spans="1:29">
      <c r="A126" s="96">
        <v>117</v>
      </c>
      <c r="B126" s="98"/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111"/>
      <c r="AC126" s="271"/>
    </row>
    <row r="127" spans="1:29">
      <c r="A127" s="96">
        <v>118</v>
      </c>
      <c r="B127" s="98"/>
      <c r="C127" s="98"/>
      <c r="D127" s="98"/>
      <c r="E127" s="98"/>
      <c r="F127" s="98"/>
      <c r="G127" s="98"/>
      <c r="H127" s="98"/>
      <c r="I127" s="98"/>
      <c r="J127" s="98"/>
      <c r="K127" s="98"/>
      <c r="L127" s="98"/>
      <c r="M127" s="98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111"/>
      <c r="AC127" s="271"/>
    </row>
    <row r="128" spans="1:29">
      <c r="A128" s="96">
        <v>119</v>
      </c>
      <c r="B128" s="98"/>
      <c r="C128" s="98"/>
      <c r="D128" s="98"/>
      <c r="E128" s="98"/>
      <c r="F128" s="98"/>
      <c r="G128" s="98"/>
      <c r="H128" s="98"/>
      <c r="I128" s="98"/>
      <c r="J128" s="98"/>
      <c r="K128" s="98"/>
      <c r="L128" s="98"/>
      <c r="M128" s="98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111"/>
      <c r="AC128" s="271"/>
    </row>
    <row r="129" spans="1:29">
      <c r="A129" s="96">
        <v>120</v>
      </c>
      <c r="B129" s="98"/>
      <c r="C129" s="98"/>
      <c r="D129" s="98"/>
      <c r="E129" s="98"/>
      <c r="F129" s="98"/>
      <c r="G129" s="98"/>
      <c r="H129" s="98"/>
      <c r="I129" s="98"/>
      <c r="J129" s="98"/>
      <c r="K129" s="98"/>
      <c r="L129" s="98"/>
      <c r="M129" s="98"/>
      <c r="N129" s="98"/>
      <c r="O129" s="98"/>
      <c r="P129" s="98"/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111"/>
      <c r="AC129" s="271"/>
    </row>
    <row r="130" spans="1:29">
      <c r="A130" s="96">
        <v>121</v>
      </c>
      <c r="B130" s="98"/>
      <c r="C130" s="98"/>
      <c r="D130" s="98"/>
      <c r="E130" s="98"/>
      <c r="F130" s="98"/>
      <c r="G130" s="98"/>
      <c r="H130" s="98"/>
      <c r="I130" s="98"/>
      <c r="J130" s="98"/>
      <c r="K130" s="98"/>
      <c r="L130" s="98"/>
      <c r="M130" s="98"/>
      <c r="N130" s="98"/>
      <c r="O130" s="98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111"/>
      <c r="AC130" s="271"/>
    </row>
    <row r="131" spans="1:29">
      <c r="A131" s="96">
        <v>122</v>
      </c>
      <c r="B131" s="98"/>
      <c r="C131" s="98"/>
      <c r="D131" s="98"/>
      <c r="E131" s="98"/>
      <c r="F131" s="98"/>
      <c r="G131" s="98"/>
      <c r="H131" s="98"/>
      <c r="I131" s="98"/>
      <c r="J131" s="98"/>
      <c r="K131" s="98"/>
      <c r="L131" s="98"/>
      <c r="M131" s="98"/>
      <c r="N131" s="98"/>
      <c r="O131" s="98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111"/>
      <c r="AC131" s="271"/>
    </row>
    <row r="132" spans="1:29">
      <c r="A132" s="96">
        <v>123</v>
      </c>
      <c r="B132" s="98"/>
      <c r="C132" s="98"/>
      <c r="D132" s="98"/>
      <c r="E132" s="98"/>
      <c r="F132" s="98"/>
      <c r="G132" s="98"/>
      <c r="H132" s="98"/>
      <c r="I132" s="98"/>
      <c r="J132" s="98"/>
      <c r="K132" s="98"/>
      <c r="L132" s="98"/>
      <c r="M132" s="98"/>
      <c r="N132" s="98"/>
      <c r="O132" s="98"/>
      <c r="P132" s="98"/>
      <c r="Q132" s="98"/>
      <c r="R132" s="98"/>
      <c r="S132" s="98"/>
      <c r="T132" s="98"/>
      <c r="U132" s="98"/>
      <c r="V132" s="98"/>
      <c r="W132" s="98"/>
      <c r="X132" s="98"/>
      <c r="Y132" s="98"/>
      <c r="Z132" s="98"/>
      <c r="AA132" s="98"/>
      <c r="AB132" s="111"/>
      <c r="AC132" s="271"/>
    </row>
    <row r="133" spans="1:29">
      <c r="A133" s="96">
        <v>124</v>
      </c>
      <c r="B133" s="98"/>
      <c r="C133" s="98"/>
      <c r="D133" s="98"/>
      <c r="E133" s="98"/>
      <c r="F133" s="98"/>
      <c r="G133" s="98"/>
      <c r="H133" s="98"/>
      <c r="I133" s="98"/>
      <c r="J133" s="98"/>
      <c r="K133" s="98"/>
      <c r="L133" s="98"/>
      <c r="M133" s="98"/>
      <c r="N133" s="98"/>
      <c r="O133" s="98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111"/>
      <c r="AC133" s="271"/>
    </row>
    <row r="134" spans="1:29">
      <c r="A134" s="96">
        <v>125</v>
      </c>
      <c r="B134" s="98"/>
      <c r="C134" s="98"/>
      <c r="D134" s="98"/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111"/>
      <c r="AC134" s="271"/>
    </row>
    <row r="135" spans="1:29">
      <c r="A135" s="96">
        <v>126</v>
      </c>
      <c r="B135" s="98"/>
      <c r="C135" s="98"/>
      <c r="D135" s="98"/>
      <c r="E135" s="98"/>
      <c r="F135" s="98"/>
      <c r="G135" s="98"/>
      <c r="H135" s="98"/>
      <c r="I135" s="98"/>
      <c r="J135" s="98"/>
      <c r="K135" s="98"/>
      <c r="L135" s="98"/>
      <c r="M135" s="98"/>
      <c r="N135" s="98"/>
      <c r="O135" s="98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111"/>
      <c r="AC135" s="271"/>
    </row>
    <row r="136" spans="1:29">
      <c r="A136" s="96">
        <v>127</v>
      </c>
      <c r="B136" s="98"/>
      <c r="C136" s="98"/>
      <c r="D136" s="98"/>
      <c r="E136" s="98"/>
      <c r="F136" s="98"/>
      <c r="G136" s="98"/>
      <c r="H136" s="98"/>
      <c r="I136" s="98"/>
      <c r="J136" s="98"/>
      <c r="K136" s="98"/>
      <c r="L136" s="98"/>
      <c r="M136" s="98"/>
      <c r="N136" s="98"/>
      <c r="O136" s="98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111"/>
      <c r="AC136" s="271"/>
    </row>
    <row r="137" spans="1:29">
      <c r="A137" s="96">
        <v>128</v>
      </c>
      <c r="B137" s="98"/>
      <c r="C137" s="98"/>
      <c r="D137" s="98"/>
      <c r="E137" s="98"/>
      <c r="F137" s="98"/>
      <c r="G137" s="98"/>
      <c r="H137" s="98"/>
      <c r="I137" s="98"/>
      <c r="J137" s="98"/>
      <c r="K137" s="98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111"/>
      <c r="AC137" s="271"/>
    </row>
    <row r="138" spans="1:29">
      <c r="A138" s="96">
        <v>129</v>
      </c>
      <c r="B138" s="98"/>
      <c r="C138" s="98"/>
      <c r="D138" s="98"/>
      <c r="E138" s="98"/>
      <c r="F138" s="98"/>
      <c r="G138" s="98"/>
      <c r="H138" s="98"/>
      <c r="I138" s="98"/>
      <c r="J138" s="98"/>
      <c r="K138" s="98"/>
      <c r="L138" s="98"/>
      <c r="M138" s="98"/>
      <c r="N138" s="98"/>
      <c r="O138" s="98"/>
      <c r="P138" s="98"/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111"/>
      <c r="AC138" s="271"/>
    </row>
    <row r="139" spans="1:29">
      <c r="A139" s="96">
        <v>130</v>
      </c>
      <c r="B139" s="98"/>
      <c r="C139" s="98"/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111"/>
      <c r="AC139" s="271"/>
    </row>
    <row r="140" spans="1:29">
      <c r="A140" s="96">
        <v>131</v>
      </c>
      <c r="B140" s="98"/>
      <c r="C140" s="98"/>
      <c r="D140" s="98"/>
      <c r="E140" s="98"/>
      <c r="F140" s="98"/>
      <c r="G140" s="98"/>
      <c r="H140" s="98"/>
      <c r="I140" s="98"/>
      <c r="J140" s="98"/>
      <c r="K140" s="98"/>
      <c r="L140" s="98"/>
      <c r="M140" s="98"/>
      <c r="N140" s="98"/>
      <c r="O140" s="98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111"/>
      <c r="AC140" s="271"/>
    </row>
    <row r="141" spans="1:29">
      <c r="A141" s="96">
        <v>132</v>
      </c>
      <c r="B141" s="98"/>
      <c r="C141" s="98"/>
      <c r="D141" s="98"/>
      <c r="E141" s="98"/>
      <c r="F141" s="98"/>
      <c r="G141" s="98"/>
      <c r="H141" s="98"/>
      <c r="I141" s="98"/>
      <c r="J141" s="98"/>
      <c r="K141" s="98"/>
      <c r="L141" s="98"/>
      <c r="M141" s="98"/>
      <c r="N141" s="98"/>
      <c r="O141" s="98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111"/>
      <c r="AC141" s="271"/>
    </row>
    <row r="142" spans="1:29">
      <c r="A142" s="96">
        <v>133</v>
      </c>
      <c r="B142" s="98"/>
      <c r="C142" s="98"/>
      <c r="D142" s="98"/>
      <c r="E142" s="98"/>
      <c r="F142" s="98"/>
      <c r="G142" s="98"/>
      <c r="H142" s="98"/>
      <c r="I142" s="98"/>
      <c r="J142" s="98"/>
      <c r="K142" s="98"/>
      <c r="L142" s="98"/>
      <c r="M142" s="98"/>
      <c r="N142" s="98"/>
      <c r="O142" s="98"/>
      <c r="P142" s="98"/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111"/>
      <c r="AC142" s="271"/>
    </row>
    <row r="143" spans="1:29">
      <c r="A143" s="96">
        <v>134</v>
      </c>
      <c r="B143" s="98"/>
      <c r="C143" s="98"/>
      <c r="D143" s="98"/>
      <c r="E143" s="98"/>
      <c r="F143" s="98"/>
      <c r="G143" s="98"/>
      <c r="H143" s="98"/>
      <c r="I143" s="98"/>
      <c r="J143" s="98"/>
      <c r="K143" s="98"/>
      <c r="L143" s="98"/>
      <c r="M143" s="98"/>
      <c r="N143" s="98"/>
      <c r="O143" s="98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111"/>
      <c r="AC143" s="271"/>
    </row>
    <row r="144" spans="1:29">
      <c r="A144" s="96">
        <v>135</v>
      </c>
      <c r="B144" s="98"/>
      <c r="C144" s="98"/>
      <c r="D144" s="98"/>
      <c r="E144" s="98"/>
      <c r="F144" s="98"/>
      <c r="G144" s="98"/>
      <c r="H144" s="98"/>
      <c r="I144" s="98"/>
      <c r="J144" s="98"/>
      <c r="K144" s="98"/>
      <c r="L144" s="98"/>
      <c r="M144" s="98"/>
      <c r="N144" s="98"/>
      <c r="O144" s="98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111"/>
      <c r="AC144" s="271"/>
    </row>
    <row r="145" spans="1:29">
      <c r="A145" s="96">
        <v>136</v>
      </c>
      <c r="B145" s="98"/>
      <c r="C145" s="98"/>
      <c r="D145" s="98"/>
      <c r="E145" s="98"/>
      <c r="F145" s="98"/>
      <c r="G145" s="98"/>
      <c r="H145" s="98"/>
      <c r="I145" s="98"/>
      <c r="J145" s="98"/>
      <c r="K145" s="98"/>
      <c r="L145" s="98"/>
      <c r="M145" s="98"/>
      <c r="N145" s="98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111"/>
      <c r="AC145" s="271"/>
    </row>
    <row r="146" spans="1:29">
      <c r="A146" s="96">
        <v>137</v>
      </c>
      <c r="B146" s="98"/>
      <c r="C146" s="98"/>
      <c r="D146" s="98"/>
      <c r="E146" s="98"/>
      <c r="F146" s="98"/>
      <c r="G146" s="98"/>
      <c r="H146" s="98"/>
      <c r="I146" s="98"/>
      <c r="J146" s="98"/>
      <c r="K146" s="98"/>
      <c r="L146" s="98"/>
      <c r="M146" s="98"/>
      <c r="N146" s="98"/>
      <c r="O146" s="98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  <c r="AA146" s="98"/>
      <c r="AB146" s="111"/>
      <c r="AC146" s="271"/>
    </row>
    <row r="147" spans="1:29">
      <c r="A147" s="96">
        <v>138</v>
      </c>
      <c r="B147" s="98"/>
      <c r="C147" s="98"/>
      <c r="D147" s="98"/>
      <c r="E147" s="98"/>
      <c r="F147" s="98"/>
      <c r="G147" s="98"/>
      <c r="H147" s="98"/>
      <c r="I147" s="98"/>
      <c r="J147" s="98"/>
      <c r="K147" s="98"/>
      <c r="L147" s="98"/>
      <c r="M147" s="98"/>
      <c r="N147" s="98"/>
      <c r="O147" s="98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111"/>
      <c r="AC147" s="271"/>
    </row>
    <row r="148" spans="1:29">
      <c r="A148" s="96">
        <v>139</v>
      </c>
      <c r="B148" s="98"/>
      <c r="C148" s="98"/>
      <c r="D148" s="98"/>
      <c r="E148" s="98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  <c r="AA148" s="98"/>
      <c r="AB148" s="111"/>
      <c r="AC148" s="271"/>
    </row>
    <row r="149" spans="1:29">
      <c r="A149" s="96">
        <v>140</v>
      </c>
      <c r="B149" s="98"/>
      <c r="C149" s="98"/>
      <c r="D149" s="98"/>
      <c r="E149" s="98"/>
      <c r="F149" s="98"/>
      <c r="G149" s="98"/>
      <c r="H149" s="98"/>
      <c r="I149" s="98"/>
      <c r="J149" s="98"/>
      <c r="K149" s="98"/>
      <c r="L149" s="98"/>
      <c r="M149" s="98"/>
      <c r="N149" s="98"/>
      <c r="O149" s="98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111"/>
      <c r="AC149" s="271"/>
    </row>
    <row r="150" spans="1:29">
      <c r="A150" s="96">
        <v>141</v>
      </c>
      <c r="B150" s="98"/>
      <c r="C150" s="98"/>
      <c r="D150" s="98"/>
      <c r="E150" s="98"/>
      <c r="F150" s="98"/>
      <c r="G150" s="98"/>
      <c r="H150" s="98"/>
      <c r="I150" s="98"/>
      <c r="J150" s="98"/>
      <c r="K150" s="98"/>
      <c r="L150" s="98"/>
      <c r="M150" s="98"/>
      <c r="N150" s="98"/>
      <c r="O150" s="98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111"/>
      <c r="AC150" s="271"/>
    </row>
    <row r="151" spans="1:29">
      <c r="A151" s="96">
        <v>142</v>
      </c>
      <c r="B151" s="98"/>
      <c r="C151" s="98"/>
      <c r="D151" s="98"/>
      <c r="E151" s="98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111"/>
      <c r="AC151" s="271"/>
    </row>
    <row r="152" spans="1:29">
      <c r="A152" s="96">
        <v>143</v>
      </c>
      <c r="B152" s="98"/>
      <c r="C152" s="98"/>
      <c r="D152" s="98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98"/>
      <c r="S152" s="98"/>
      <c r="T152" s="98"/>
      <c r="U152" s="98"/>
      <c r="V152" s="98"/>
      <c r="W152" s="98"/>
      <c r="X152" s="98"/>
      <c r="Y152" s="98"/>
      <c r="Z152" s="98"/>
      <c r="AA152" s="98"/>
      <c r="AB152" s="111"/>
      <c r="AC152" s="271"/>
    </row>
    <row r="153" spans="1:29">
      <c r="A153" s="96">
        <v>144</v>
      </c>
      <c r="B153" s="98"/>
      <c r="C153" s="98"/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111"/>
      <c r="AC153" s="271"/>
    </row>
    <row r="154" spans="1:29">
      <c r="A154" s="96">
        <v>145</v>
      </c>
      <c r="B154" s="98"/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98"/>
      <c r="S154" s="98"/>
      <c r="T154" s="98"/>
      <c r="U154" s="98"/>
      <c r="V154" s="98"/>
      <c r="W154" s="98"/>
      <c r="X154" s="98"/>
      <c r="Y154" s="98"/>
      <c r="Z154" s="98"/>
      <c r="AA154" s="98"/>
      <c r="AB154" s="111"/>
      <c r="AC154" s="271"/>
    </row>
    <row r="155" spans="1:29">
      <c r="A155" s="96">
        <v>146</v>
      </c>
      <c r="B155" s="98"/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111"/>
      <c r="AC155" s="271"/>
    </row>
    <row r="156" spans="1:29">
      <c r="A156" s="96">
        <v>147</v>
      </c>
      <c r="B156" s="98"/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98"/>
      <c r="T156" s="98"/>
      <c r="U156" s="98"/>
      <c r="V156" s="98"/>
      <c r="W156" s="98"/>
      <c r="X156" s="98"/>
      <c r="Y156" s="98"/>
      <c r="Z156" s="98"/>
      <c r="AA156" s="98"/>
      <c r="AB156" s="111"/>
      <c r="AC156" s="271"/>
    </row>
    <row r="157" spans="1:29">
      <c r="A157" s="96">
        <v>148</v>
      </c>
      <c r="B157" s="98"/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111"/>
      <c r="AC157" s="271"/>
    </row>
    <row r="158" spans="1:29">
      <c r="A158" s="96">
        <v>149</v>
      </c>
      <c r="B158" s="98"/>
      <c r="C158" s="98"/>
      <c r="D158" s="98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98"/>
      <c r="T158" s="98"/>
      <c r="U158" s="98"/>
      <c r="V158" s="98"/>
      <c r="W158" s="98"/>
      <c r="X158" s="98"/>
      <c r="Y158" s="98"/>
      <c r="Z158" s="98"/>
      <c r="AA158" s="98"/>
      <c r="AB158" s="111"/>
      <c r="AC158" s="271"/>
    </row>
    <row r="159" spans="1:29">
      <c r="A159" s="96">
        <v>150</v>
      </c>
      <c r="B159" s="98"/>
      <c r="C159" s="98"/>
      <c r="D159" s="98"/>
      <c r="E159" s="98"/>
      <c r="F159" s="98"/>
      <c r="G159" s="98"/>
      <c r="H159" s="98"/>
      <c r="I159" s="98"/>
      <c r="J159" s="98"/>
      <c r="K159" s="98"/>
      <c r="L159" s="98"/>
      <c r="M159" s="98"/>
      <c r="N159" s="98"/>
      <c r="O159" s="98"/>
      <c r="P159" s="98"/>
      <c r="Q159" s="98"/>
      <c r="R159" s="98"/>
      <c r="S159" s="98"/>
      <c r="T159" s="98"/>
      <c r="U159" s="98"/>
      <c r="V159" s="98"/>
      <c r="W159" s="98"/>
      <c r="X159" s="98"/>
      <c r="Y159" s="98"/>
      <c r="Z159" s="98"/>
      <c r="AA159" s="98"/>
      <c r="AB159" s="111"/>
      <c r="AC159" s="271"/>
    </row>
    <row r="160" spans="1:29">
      <c r="A160" s="96">
        <v>151</v>
      </c>
      <c r="B160" s="98"/>
      <c r="C160" s="98"/>
      <c r="D160" s="98"/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111"/>
      <c r="AC160" s="271"/>
    </row>
    <row r="161" spans="1:29">
      <c r="A161" s="96">
        <v>152</v>
      </c>
      <c r="B161" s="98"/>
      <c r="C161" s="98"/>
      <c r="D161" s="98"/>
      <c r="E161" s="98"/>
      <c r="F161" s="98"/>
      <c r="G161" s="98"/>
      <c r="H161" s="98"/>
      <c r="I161" s="98"/>
      <c r="J161" s="98"/>
      <c r="K161" s="98"/>
      <c r="L161" s="98"/>
      <c r="M161" s="98"/>
      <c r="N161" s="98"/>
      <c r="O161" s="98"/>
      <c r="P161" s="98"/>
      <c r="Q161" s="98"/>
      <c r="R161" s="98"/>
      <c r="S161" s="98"/>
      <c r="T161" s="98"/>
      <c r="U161" s="98"/>
      <c r="V161" s="98"/>
      <c r="W161" s="98"/>
      <c r="X161" s="98"/>
      <c r="Y161" s="98"/>
      <c r="Z161" s="98"/>
      <c r="AA161" s="98"/>
      <c r="AB161" s="111"/>
      <c r="AC161" s="271"/>
    </row>
    <row r="162" spans="1:29">
      <c r="A162" s="96">
        <v>153</v>
      </c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98"/>
      <c r="AA162" s="98"/>
      <c r="AB162" s="111"/>
      <c r="AC162" s="271"/>
    </row>
    <row r="163" spans="1:29">
      <c r="A163" s="96">
        <v>154</v>
      </c>
      <c r="B163" s="98"/>
      <c r="C163" s="98"/>
      <c r="D163" s="98"/>
      <c r="E163" s="98"/>
      <c r="F163" s="98"/>
      <c r="G163" s="98"/>
      <c r="H163" s="98"/>
      <c r="I163" s="98"/>
      <c r="J163" s="98"/>
      <c r="K163" s="98"/>
      <c r="L163" s="98"/>
      <c r="M163" s="98"/>
      <c r="N163" s="98"/>
      <c r="O163" s="98"/>
      <c r="P163" s="98"/>
      <c r="Q163" s="98"/>
      <c r="R163" s="98"/>
      <c r="S163" s="98"/>
      <c r="T163" s="98"/>
      <c r="U163" s="98"/>
      <c r="V163" s="98"/>
      <c r="W163" s="98"/>
      <c r="X163" s="98"/>
      <c r="Y163" s="98"/>
      <c r="Z163" s="98"/>
      <c r="AA163" s="98"/>
      <c r="AB163" s="111"/>
      <c r="AC163" s="271"/>
    </row>
    <row r="164" spans="1:29">
      <c r="A164" s="96">
        <v>155</v>
      </c>
      <c r="B164" s="98"/>
      <c r="C164" s="98"/>
      <c r="D164" s="98"/>
      <c r="E164" s="98"/>
      <c r="F164" s="98"/>
      <c r="G164" s="98"/>
      <c r="H164" s="98"/>
      <c r="I164" s="98"/>
      <c r="J164" s="98"/>
      <c r="K164" s="98"/>
      <c r="L164" s="98"/>
      <c r="M164" s="98"/>
      <c r="N164" s="98"/>
      <c r="O164" s="98"/>
      <c r="P164" s="98"/>
      <c r="Q164" s="98"/>
      <c r="R164" s="98"/>
      <c r="S164" s="98"/>
      <c r="T164" s="98"/>
      <c r="U164" s="98"/>
      <c r="V164" s="98"/>
      <c r="W164" s="98"/>
      <c r="X164" s="98"/>
      <c r="Y164" s="98"/>
      <c r="Z164" s="98"/>
      <c r="AA164" s="98"/>
      <c r="AB164" s="111"/>
      <c r="AC164" s="271"/>
    </row>
    <row r="165" spans="1:29">
      <c r="A165" s="96">
        <v>156</v>
      </c>
      <c r="B165" s="98"/>
      <c r="C165" s="98"/>
      <c r="D165" s="98"/>
      <c r="E165" s="98"/>
      <c r="F165" s="98"/>
      <c r="G165" s="98"/>
      <c r="H165" s="98"/>
      <c r="I165" s="98"/>
      <c r="J165" s="98"/>
      <c r="K165" s="98"/>
      <c r="L165" s="98"/>
      <c r="M165" s="98"/>
      <c r="N165" s="98"/>
      <c r="O165" s="98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111"/>
      <c r="AC165" s="271"/>
    </row>
    <row r="166" spans="1:29">
      <c r="A166" s="96">
        <v>157</v>
      </c>
      <c r="B166" s="98"/>
      <c r="C166" s="98"/>
      <c r="D166" s="98"/>
      <c r="E166" s="98"/>
      <c r="F166" s="98"/>
      <c r="G166" s="98"/>
      <c r="H166" s="98"/>
      <c r="I166" s="98"/>
      <c r="J166" s="98"/>
      <c r="K166" s="98"/>
      <c r="L166" s="98"/>
      <c r="M166" s="98"/>
      <c r="N166" s="98"/>
      <c r="O166" s="98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111"/>
      <c r="AC166" s="271"/>
    </row>
    <row r="167" spans="1:29">
      <c r="A167" s="96">
        <v>158</v>
      </c>
      <c r="B167" s="98"/>
      <c r="C167" s="98"/>
      <c r="D167" s="98"/>
      <c r="E167" s="98"/>
      <c r="F167" s="98"/>
      <c r="G167" s="98"/>
      <c r="H167" s="98"/>
      <c r="I167" s="98"/>
      <c r="J167" s="98"/>
      <c r="K167" s="98"/>
      <c r="L167" s="98"/>
      <c r="M167" s="98"/>
      <c r="N167" s="98"/>
      <c r="O167" s="98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111"/>
      <c r="AC167" s="271"/>
    </row>
    <row r="168" spans="1:29">
      <c r="A168" s="96">
        <v>159</v>
      </c>
      <c r="B168" s="98"/>
      <c r="C168" s="98"/>
      <c r="D168" s="98"/>
      <c r="E168" s="98"/>
      <c r="F168" s="98"/>
      <c r="G168" s="98"/>
      <c r="H168" s="98"/>
      <c r="I168" s="98"/>
      <c r="J168" s="98"/>
      <c r="K168" s="98"/>
      <c r="L168" s="98"/>
      <c r="M168" s="98"/>
      <c r="N168" s="98"/>
      <c r="O168" s="98"/>
      <c r="P168" s="98"/>
      <c r="Q168" s="98"/>
      <c r="R168" s="98"/>
      <c r="S168" s="98"/>
      <c r="T168" s="98"/>
      <c r="U168" s="98"/>
      <c r="V168" s="98"/>
      <c r="W168" s="98"/>
      <c r="X168" s="98"/>
      <c r="Y168" s="98"/>
      <c r="Z168" s="98"/>
      <c r="AA168" s="98"/>
      <c r="AB168" s="111"/>
      <c r="AC168" s="271"/>
    </row>
    <row r="169" spans="1:29">
      <c r="A169" s="96">
        <v>160</v>
      </c>
      <c r="B169" s="98"/>
      <c r="C169" s="98"/>
      <c r="D169" s="98"/>
      <c r="E169" s="98"/>
      <c r="F169" s="98"/>
      <c r="G169" s="98"/>
      <c r="H169" s="98"/>
      <c r="I169" s="98"/>
      <c r="J169" s="98"/>
      <c r="K169" s="98"/>
      <c r="L169" s="98"/>
      <c r="M169" s="98"/>
      <c r="N169" s="98"/>
      <c r="O169" s="98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  <c r="AA169" s="98"/>
      <c r="AB169" s="111"/>
      <c r="AC169" s="271"/>
    </row>
    <row r="170" spans="1:29">
      <c r="A170" s="96">
        <v>161</v>
      </c>
      <c r="B170" s="98"/>
      <c r="C170" s="98"/>
      <c r="D170" s="98"/>
      <c r="E170" s="98"/>
      <c r="F170" s="98"/>
      <c r="G170" s="98"/>
      <c r="H170" s="98"/>
      <c r="I170" s="98"/>
      <c r="J170" s="98"/>
      <c r="K170" s="98"/>
      <c r="L170" s="98"/>
      <c r="M170" s="98"/>
      <c r="N170" s="98"/>
      <c r="O170" s="98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111"/>
      <c r="AC170" s="271"/>
    </row>
    <row r="171" spans="1:29">
      <c r="A171" s="96">
        <v>162</v>
      </c>
      <c r="B171" s="98"/>
      <c r="C171" s="98"/>
      <c r="D171" s="98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98"/>
      <c r="AB171" s="111"/>
      <c r="AC171" s="271"/>
    </row>
    <row r="172" spans="1:29">
      <c r="A172" s="96">
        <v>163</v>
      </c>
      <c r="B172" s="98"/>
      <c r="C172" s="98"/>
      <c r="D172" s="98"/>
      <c r="E172" s="98"/>
      <c r="F172" s="98"/>
      <c r="G172" s="98"/>
      <c r="H172" s="98"/>
      <c r="I172" s="98"/>
      <c r="J172" s="98"/>
      <c r="K172" s="98"/>
      <c r="L172" s="98"/>
      <c r="M172" s="98"/>
      <c r="N172" s="98"/>
      <c r="O172" s="98"/>
      <c r="P172" s="98"/>
      <c r="Q172" s="98"/>
      <c r="R172" s="98"/>
      <c r="S172" s="98"/>
      <c r="T172" s="98"/>
      <c r="U172" s="98"/>
      <c r="V172" s="98"/>
      <c r="W172" s="98"/>
      <c r="X172" s="98"/>
      <c r="Y172" s="98"/>
      <c r="Z172" s="98"/>
      <c r="AA172" s="98"/>
      <c r="AB172" s="111"/>
      <c r="AC172" s="271"/>
    </row>
    <row r="173" spans="1:29">
      <c r="A173" s="96">
        <v>164</v>
      </c>
      <c r="B173" s="98"/>
      <c r="C173" s="98"/>
      <c r="D173" s="98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111"/>
      <c r="AC173" s="271"/>
    </row>
    <row r="174" spans="1:29">
      <c r="A174" s="96">
        <v>165</v>
      </c>
      <c r="B174" s="98"/>
      <c r="C174" s="98"/>
      <c r="D174" s="98"/>
      <c r="E174" s="98"/>
      <c r="F174" s="98"/>
      <c r="G174" s="98"/>
      <c r="H174" s="98"/>
      <c r="I174" s="98"/>
      <c r="J174" s="98"/>
      <c r="K174" s="98"/>
      <c r="L174" s="98"/>
      <c r="M174" s="98"/>
      <c r="N174" s="98"/>
      <c r="O174" s="98"/>
      <c r="P174" s="98"/>
      <c r="Q174" s="98"/>
      <c r="R174" s="98"/>
      <c r="S174" s="98"/>
      <c r="T174" s="98"/>
      <c r="U174" s="98"/>
      <c r="V174" s="98"/>
      <c r="W174" s="98"/>
      <c r="X174" s="98"/>
      <c r="Y174" s="98"/>
      <c r="Z174" s="98"/>
      <c r="AA174" s="98"/>
      <c r="AB174" s="111"/>
      <c r="AC174" s="271"/>
    </row>
    <row r="175" spans="1:29">
      <c r="A175" s="96">
        <v>166</v>
      </c>
      <c r="B175" s="98"/>
      <c r="C175" s="98"/>
      <c r="D175" s="98"/>
      <c r="E175" s="98"/>
      <c r="F175" s="98"/>
      <c r="G175" s="98"/>
      <c r="H175" s="98"/>
      <c r="I175" s="98"/>
      <c r="J175" s="98"/>
      <c r="K175" s="98"/>
      <c r="L175" s="98"/>
      <c r="M175" s="98"/>
      <c r="N175" s="98"/>
      <c r="O175" s="98"/>
      <c r="P175" s="98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111"/>
      <c r="AC175" s="271"/>
    </row>
    <row r="176" spans="1:29">
      <c r="A176" s="96">
        <v>167</v>
      </c>
      <c r="B176" s="98"/>
      <c r="C176" s="98"/>
      <c r="D176" s="98"/>
      <c r="E176" s="98"/>
      <c r="F176" s="98"/>
      <c r="G176" s="98"/>
      <c r="H176" s="98"/>
      <c r="I176" s="98"/>
      <c r="J176" s="98"/>
      <c r="K176" s="98"/>
      <c r="L176" s="98"/>
      <c r="M176" s="98"/>
      <c r="N176" s="98"/>
      <c r="O176" s="98"/>
      <c r="P176" s="98"/>
      <c r="Q176" s="98"/>
      <c r="R176" s="98"/>
      <c r="S176" s="98"/>
      <c r="T176" s="98"/>
      <c r="U176" s="98"/>
      <c r="V176" s="98"/>
      <c r="W176" s="98"/>
      <c r="X176" s="98"/>
      <c r="Y176" s="98"/>
      <c r="Z176" s="98"/>
      <c r="AA176" s="98"/>
      <c r="AB176" s="111"/>
      <c r="AC176" s="271"/>
    </row>
    <row r="177" spans="1:29">
      <c r="A177" s="96">
        <v>168</v>
      </c>
      <c r="B177" s="98"/>
      <c r="C177" s="98"/>
      <c r="D177" s="98"/>
      <c r="E177" s="98"/>
      <c r="F177" s="98"/>
      <c r="G177" s="98"/>
      <c r="H177" s="98"/>
      <c r="I177" s="98"/>
      <c r="J177" s="98"/>
      <c r="K177" s="98"/>
      <c r="L177" s="98"/>
      <c r="M177" s="98"/>
      <c r="N177" s="98"/>
      <c r="O177" s="98"/>
      <c r="P177" s="98"/>
      <c r="Q177" s="98"/>
      <c r="R177" s="98"/>
      <c r="S177" s="98"/>
      <c r="T177" s="98"/>
      <c r="U177" s="98"/>
      <c r="V177" s="98"/>
      <c r="W177" s="98"/>
      <c r="X177" s="98"/>
      <c r="Y177" s="98"/>
      <c r="Z177" s="98"/>
      <c r="AA177" s="98"/>
      <c r="AB177" s="111"/>
      <c r="AC177" s="271"/>
    </row>
    <row r="178" spans="1:29">
      <c r="A178" s="96">
        <v>169</v>
      </c>
      <c r="B178" s="98"/>
      <c r="C178" s="98"/>
      <c r="D178" s="98"/>
      <c r="E178" s="98"/>
      <c r="F178" s="98"/>
      <c r="G178" s="98"/>
      <c r="H178" s="98"/>
      <c r="I178" s="98"/>
      <c r="J178" s="98"/>
      <c r="K178" s="98"/>
      <c r="L178" s="98"/>
      <c r="M178" s="98"/>
      <c r="N178" s="98"/>
      <c r="O178" s="98"/>
      <c r="P178" s="98"/>
      <c r="Q178" s="98"/>
      <c r="R178" s="98"/>
      <c r="S178" s="98"/>
      <c r="T178" s="98"/>
      <c r="U178" s="98"/>
      <c r="V178" s="98"/>
      <c r="W178" s="98"/>
      <c r="X178" s="98"/>
      <c r="Y178" s="98"/>
      <c r="Z178" s="98"/>
      <c r="AA178" s="98"/>
      <c r="AB178" s="111"/>
      <c r="AC178" s="271"/>
    </row>
    <row r="179" spans="1:29">
      <c r="A179" s="96">
        <v>170</v>
      </c>
      <c r="B179" s="98"/>
      <c r="C179" s="98"/>
      <c r="D179" s="98"/>
      <c r="E179" s="98"/>
      <c r="F179" s="98"/>
      <c r="G179" s="98"/>
      <c r="H179" s="98"/>
      <c r="I179" s="98"/>
      <c r="J179" s="98"/>
      <c r="K179" s="98"/>
      <c r="L179" s="98"/>
      <c r="M179" s="98"/>
      <c r="N179" s="98"/>
      <c r="O179" s="98"/>
      <c r="P179" s="98"/>
      <c r="Q179" s="98"/>
      <c r="R179" s="98"/>
      <c r="S179" s="98"/>
      <c r="T179" s="98"/>
      <c r="U179" s="98"/>
      <c r="V179" s="98"/>
      <c r="W179" s="98"/>
      <c r="X179" s="98"/>
      <c r="Y179" s="98"/>
      <c r="Z179" s="98"/>
      <c r="AA179" s="98"/>
      <c r="AB179" s="111"/>
      <c r="AC179" s="271"/>
    </row>
    <row r="180" spans="1:29">
      <c r="A180" s="96">
        <v>171</v>
      </c>
      <c r="B180" s="98"/>
      <c r="C180" s="98"/>
      <c r="D180" s="98"/>
      <c r="E180" s="98"/>
      <c r="F180" s="98"/>
      <c r="G180" s="98"/>
      <c r="H180" s="98"/>
      <c r="I180" s="98"/>
      <c r="J180" s="98"/>
      <c r="K180" s="98"/>
      <c r="L180" s="98"/>
      <c r="M180" s="98"/>
      <c r="N180" s="98"/>
      <c r="O180" s="98"/>
      <c r="P180" s="98"/>
      <c r="Q180" s="98"/>
      <c r="R180" s="98"/>
      <c r="S180" s="98"/>
      <c r="T180" s="98"/>
      <c r="U180" s="98"/>
      <c r="V180" s="98"/>
      <c r="W180" s="98"/>
      <c r="X180" s="98"/>
      <c r="Y180" s="98"/>
      <c r="Z180" s="98"/>
      <c r="AA180" s="98"/>
      <c r="AB180" s="111"/>
      <c r="AC180" s="271"/>
    </row>
    <row r="181" spans="1:29">
      <c r="A181" s="96">
        <v>172</v>
      </c>
      <c r="B181" s="98"/>
      <c r="C181" s="98"/>
      <c r="D181" s="98"/>
      <c r="E181" s="98"/>
      <c r="F181" s="98"/>
      <c r="G181" s="98"/>
      <c r="H181" s="98"/>
      <c r="I181" s="98"/>
      <c r="J181" s="98"/>
      <c r="K181" s="98"/>
      <c r="L181" s="98"/>
      <c r="M181" s="98"/>
      <c r="N181" s="98"/>
      <c r="O181" s="98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111"/>
      <c r="AC181" s="271"/>
    </row>
    <row r="182" spans="1:29">
      <c r="A182" s="96">
        <v>173</v>
      </c>
      <c r="B182" s="98"/>
      <c r="C182" s="98"/>
      <c r="D182" s="98"/>
      <c r="E182" s="98"/>
      <c r="F182" s="98"/>
      <c r="G182" s="98"/>
      <c r="H182" s="98"/>
      <c r="I182" s="98"/>
      <c r="J182" s="98"/>
      <c r="K182" s="98"/>
      <c r="L182" s="98"/>
      <c r="M182" s="98"/>
      <c r="N182" s="98"/>
      <c r="O182" s="98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  <c r="AA182" s="98"/>
      <c r="AB182" s="111"/>
      <c r="AC182" s="271"/>
    </row>
    <row r="183" spans="1:29">
      <c r="A183" s="96">
        <v>174</v>
      </c>
      <c r="B183" s="98"/>
      <c r="C183" s="98"/>
      <c r="D183" s="98"/>
      <c r="E183" s="98"/>
      <c r="F183" s="98"/>
      <c r="G183" s="98"/>
      <c r="H183" s="98"/>
      <c r="I183" s="98"/>
      <c r="J183" s="98"/>
      <c r="K183" s="98"/>
      <c r="L183" s="98"/>
      <c r="M183" s="98"/>
      <c r="N183" s="98"/>
      <c r="O183" s="98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  <c r="AA183" s="98"/>
      <c r="AB183" s="111"/>
      <c r="AC183" s="271"/>
    </row>
    <row r="184" spans="1:29">
      <c r="A184" s="96">
        <v>175</v>
      </c>
      <c r="B184" s="98"/>
      <c r="C184" s="98"/>
      <c r="D184" s="98"/>
      <c r="E184" s="98"/>
      <c r="F184" s="98"/>
      <c r="G184" s="98"/>
      <c r="H184" s="98"/>
      <c r="I184" s="98"/>
      <c r="J184" s="98"/>
      <c r="K184" s="98"/>
      <c r="L184" s="98"/>
      <c r="M184" s="98"/>
      <c r="N184" s="98"/>
      <c r="O184" s="98"/>
      <c r="P184" s="98"/>
      <c r="Q184" s="98"/>
      <c r="R184" s="98"/>
      <c r="S184" s="98"/>
      <c r="T184" s="98"/>
      <c r="U184" s="98"/>
      <c r="V184" s="98"/>
      <c r="W184" s="98"/>
      <c r="X184" s="98"/>
      <c r="Y184" s="98"/>
      <c r="Z184" s="98"/>
      <c r="AA184" s="98"/>
      <c r="AB184" s="111"/>
      <c r="AC184" s="271"/>
    </row>
    <row r="185" spans="1:29">
      <c r="A185" s="96">
        <v>176</v>
      </c>
      <c r="B185" s="98"/>
      <c r="C185" s="98"/>
      <c r="D185" s="98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  <c r="AA185" s="98"/>
      <c r="AB185" s="111"/>
      <c r="AC185" s="271"/>
    </row>
    <row r="186" spans="1:29">
      <c r="A186" s="96">
        <v>177</v>
      </c>
      <c r="B186" s="98"/>
      <c r="C186" s="98"/>
      <c r="D186" s="98"/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/>
      <c r="P186" s="98"/>
      <c r="Q186" s="98"/>
      <c r="R186" s="98"/>
      <c r="S186" s="98"/>
      <c r="T186" s="98"/>
      <c r="U186" s="98"/>
      <c r="V186" s="98"/>
      <c r="W186" s="98"/>
      <c r="X186" s="98"/>
      <c r="Y186" s="98"/>
      <c r="Z186" s="98"/>
      <c r="AA186" s="98"/>
      <c r="AB186" s="111"/>
      <c r="AC186" s="271"/>
    </row>
    <row r="187" spans="1:29">
      <c r="A187" s="96">
        <v>178</v>
      </c>
      <c r="B187" s="98"/>
      <c r="C187" s="98"/>
      <c r="D187" s="98"/>
      <c r="E187" s="98"/>
      <c r="F187" s="98"/>
      <c r="G187" s="98"/>
      <c r="H187" s="98"/>
      <c r="I187" s="98"/>
      <c r="J187" s="98"/>
      <c r="K187" s="98"/>
      <c r="L187" s="98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111"/>
      <c r="AC187" s="271"/>
    </row>
    <row r="188" spans="1:29">
      <c r="A188" s="96">
        <v>179</v>
      </c>
      <c r="B188" s="98"/>
      <c r="C188" s="98"/>
      <c r="D188" s="98"/>
      <c r="E188" s="98"/>
      <c r="F188" s="98"/>
      <c r="G188" s="98"/>
      <c r="H188" s="98"/>
      <c r="I188" s="98"/>
      <c r="J188" s="98"/>
      <c r="K188" s="98"/>
      <c r="L188" s="98"/>
      <c r="M188" s="98"/>
      <c r="N188" s="98"/>
      <c r="O188" s="98"/>
      <c r="P188" s="98"/>
      <c r="Q188" s="98"/>
      <c r="R188" s="98"/>
      <c r="S188" s="98"/>
      <c r="T188" s="98"/>
      <c r="U188" s="98"/>
      <c r="V188" s="98"/>
      <c r="W188" s="98"/>
      <c r="X188" s="98"/>
      <c r="Y188" s="98"/>
      <c r="Z188" s="98"/>
      <c r="AA188" s="98"/>
      <c r="AB188" s="111"/>
      <c r="AC188" s="271"/>
    </row>
    <row r="189" spans="1:29">
      <c r="A189" s="96">
        <v>180</v>
      </c>
      <c r="B189" s="98"/>
      <c r="C189" s="98"/>
      <c r="D189" s="98"/>
      <c r="E189" s="98"/>
      <c r="F189" s="98"/>
      <c r="G189" s="98"/>
      <c r="H189" s="98"/>
      <c r="I189" s="98"/>
      <c r="J189" s="98"/>
      <c r="K189" s="98"/>
      <c r="L189" s="98"/>
      <c r="M189" s="98"/>
      <c r="N189" s="98"/>
      <c r="O189" s="98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  <c r="AA189" s="98"/>
      <c r="AB189" s="111"/>
      <c r="AC189" s="271"/>
    </row>
    <row r="190" spans="1:29">
      <c r="A190" s="96">
        <v>181</v>
      </c>
      <c r="B190" s="98"/>
      <c r="C190" s="98"/>
      <c r="D190" s="98"/>
      <c r="E190" s="98"/>
      <c r="F190" s="98"/>
      <c r="G190" s="98"/>
      <c r="H190" s="98"/>
      <c r="I190" s="98"/>
      <c r="J190" s="98"/>
      <c r="K190" s="98"/>
      <c r="L190" s="98"/>
      <c r="M190" s="98"/>
      <c r="N190" s="98"/>
      <c r="O190" s="98"/>
      <c r="P190" s="98"/>
      <c r="Q190" s="98"/>
      <c r="R190" s="98"/>
      <c r="S190" s="98"/>
      <c r="T190" s="98"/>
      <c r="U190" s="98"/>
      <c r="V190" s="98"/>
      <c r="W190" s="98"/>
      <c r="X190" s="98"/>
      <c r="Y190" s="98"/>
      <c r="Z190" s="98"/>
      <c r="AA190" s="98"/>
      <c r="AB190" s="111"/>
      <c r="AC190" s="271"/>
    </row>
    <row r="191" spans="1:29">
      <c r="A191" s="96">
        <v>182</v>
      </c>
      <c r="B191" s="98"/>
      <c r="C191" s="98"/>
      <c r="D191" s="98"/>
      <c r="E191" s="98"/>
      <c r="F191" s="98"/>
      <c r="G191" s="98"/>
      <c r="H191" s="98"/>
      <c r="I191" s="98"/>
      <c r="J191" s="98"/>
      <c r="K191" s="98"/>
      <c r="L191" s="98"/>
      <c r="M191" s="98"/>
      <c r="N191" s="98"/>
      <c r="O191" s="98"/>
      <c r="P191" s="98"/>
      <c r="Q191" s="98"/>
      <c r="R191" s="98"/>
      <c r="S191" s="98"/>
      <c r="T191" s="98"/>
      <c r="U191" s="98"/>
      <c r="V191" s="98"/>
      <c r="W191" s="98"/>
      <c r="X191" s="98"/>
      <c r="Y191" s="98"/>
      <c r="Z191" s="98"/>
      <c r="AA191" s="98"/>
      <c r="AB191" s="111"/>
      <c r="AC191" s="271"/>
    </row>
    <row r="192" spans="1:29">
      <c r="A192" s="96">
        <v>183</v>
      </c>
      <c r="B192" s="98"/>
      <c r="C192" s="98"/>
      <c r="D192" s="98"/>
      <c r="E192" s="98"/>
      <c r="F192" s="98"/>
      <c r="G192" s="98"/>
      <c r="H192" s="98"/>
      <c r="I192" s="98"/>
      <c r="J192" s="98"/>
      <c r="K192" s="98"/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111"/>
      <c r="AC192" s="271"/>
    </row>
    <row r="193" spans="1:29">
      <c r="A193" s="96">
        <v>184</v>
      </c>
      <c r="B193" s="98"/>
      <c r="C193" s="98"/>
      <c r="D193" s="98"/>
      <c r="E193" s="98"/>
      <c r="F193" s="98"/>
      <c r="G193" s="98"/>
      <c r="H193" s="98"/>
      <c r="I193" s="98"/>
      <c r="J193" s="98"/>
      <c r="K193" s="98"/>
      <c r="L193" s="98"/>
      <c r="M193" s="98"/>
      <c r="N193" s="98"/>
      <c r="O193" s="98"/>
      <c r="P193" s="98"/>
      <c r="Q193" s="98"/>
      <c r="R193" s="98"/>
      <c r="S193" s="98"/>
      <c r="T193" s="98"/>
      <c r="U193" s="98"/>
      <c r="V193" s="98"/>
      <c r="W193" s="98"/>
      <c r="X193" s="98"/>
      <c r="Y193" s="98"/>
      <c r="Z193" s="98"/>
      <c r="AA193" s="98"/>
      <c r="AB193" s="111"/>
      <c r="AC193" s="271"/>
    </row>
    <row r="194" spans="1:29">
      <c r="A194" s="96">
        <v>185</v>
      </c>
      <c r="B194" s="98"/>
      <c r="C194" s="98"/>
      <c r="D194" s="98"/>
      <c r="E194" s="98"/>
      <c r="F194" s="98"/>
      <c r="G194" s="98"/>
      <c r="H194" s="98"/>
      <c r="I194" s="98"/>
      <c r="J194" s="98"/>
      <c r="K194" s="98"/>
      <c r="L194" s="98"/>
      <c r="M194" s="98"/>
      <c r="N194" s="98"/>
      <c r="O194" s="98"/>
      <c r="P194" s="98"/>
      <c r="Q194" s="98"/>
      <c r="R194" s="98"/>
      <c r="S194" s="98"/>
      <c r="T194" s="98"/>
      <c r="U194" s="98"/>
      <c r="V194" s="98"/>
      <c r="W194" s="98"/>
      <c r="X194" s="98"/>
      <c r="Y194" s="98"/>
      <c r="Z194" s="98"/>
      <c r="AA194" s="98"/>
      <c r="AB194" s="111"/>
      <c r="AC194" s="271"/>
    </row>
    <row r="195" spans="1:29">
      <c r="A195" s="96">
        <v>186</v>
      </c>
      <c r="B195" s="98"/>
      <c r="C195" s="98"/>
      <c r="D195" s="98"/>
      <c r="E195" s="98"/>
      <c r="F195" s="98"/>
      <c r="G195" s="98"/>
      <c r="H195" s="98"/>
      <c r="I195" s="98"/>
      <c r="J195" s="98"/>
      <c r="K195" s="98"/>
      <c r="L195" s="98"/>
      <c r="M195" s="98"/>
      <c r="N195" s="98"/>
      <c r="O195" s="98"/>
      <c r="P195" s="98"/>
      <c r="Q195" s="98"/>
      <c r="R195" s="98"/>
      <c r="S195" s="98"/>
      <c r="T195" s="98"/>
      <c r="U195" s="98"/>
      <c r="V195" s="98"/>
      <c r="W195" s="98"/>
      <c r="X195" s="98"/>
      <c r="Y195" s="98"/>
      <c r="Z195" s="98"/>
      <c r="AA195" s="98"/>
      <c r="AB195" s="111"/>
      <c r="AC195" s="271"/>
    </row>
    <row r="196" spans="1:29">
      <c r="A196" s="96">
        <v>187</v>
      </c>
      <c r="B196" s="98"/>
      <c r="C196" s="98"/>
      <c r="D196" s="98"/>
      <c r="E196" s="98"/>
      <c r="F196" s="98"/>
      <c r="G196" s="98"/>
      <c r="H196" s="98"/>
      <c r="I196" s="98"/>
      <c r="J196" s="98"/>
      <c r="K196" s="98"/>
      <c r="L196" s="98"/>
      <c r="M196" s="98"/>
      <c r="N196" s="98"/>
      <c r="O196" s="98"/>
      <c r="P196" s="98"/>
      <c r="Q196" s="98"/>
      <c r="R196" s="98"/>
      <c r="S196" s="98"/>
      <c r="T196" s="98"/>
      <c r="U196" s="98"/>
      <c r="V196" s="98"/>
      <c r="W196" s="98"/>
      <c r="X196" s="98"/>
      <c r="Y196" s="98"/>
      <c r="Z196" s="98"/>
      <c r="AA196" s="98"/>
      <c r="AB196" s="111"/>
      <c r="AC196" s="271"/>
    </row>
    <row r="197" spans="1:29">
      <c r="A197" s="96">
        <v>188</v>
      </c>
      <c r="B197" s="98"/>
      <c r="C197" s="98"/>
      <c r="D197" s="98"/>
      <c r="E197" s="98"/>
      <c r="F197" s="98"/>
      <c r="G197" s="98"/>
      <c r="H197" s="98"/>
      <c r="I197" s="98"/>
      <c r="J197" s="98"/>
      <c r="K197" s="98"/>
      <c r="L197" s="98"/>
      <c r="M197" s="98"/>
      <c r="N197" s="98"/>
      <c r="O197" s="98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111"/>
      <c r="AC197" s="271"/>
    </row>
    <row r="198" spans="1:29">
      <c r="A198" s="96">
        <v>189</v>
      </c>
      <c r="B198" s="98"/>
      <c r="C198" s="98"/>
      <c r="D198" s="98"/>
      <c r="E198" s="98"/>
      <c r="F198" s="98"/>
      <c r="G198" s="98"/>
      <c r="H198" s="98"/>
      <c r="I198" s="98"/>
      <c r="J198" s="98"/>
      <c r="K198" s="98"/>
      <c r="L198" s="98"/>
      <c r="M198" s="98"/>
      <c r="N198" s="98"/>
      <c r="O198" s="98"/>
      <c r="P198" s="98"/>
      <c r="Q198" s="98"/>
      <c r="R198" s="98"/>
      <c r="S198" s="98"/>
      <c r="T198" s="98"/>
      <c r="U198" s="98"/>
      <c r="V198" s="98"/>
      <c r="W198" s="98"/>
      <c r="X198" s="98"/>
      <c r="Y198" s="98"/>
      <c r="Z198" s="98"/>
      <c r="AA198" s="98"/>
      <c r="AB198" s="111"/>
      <c r="AC198" s="271"/>
    </row>
    <row r="199" spans="1:29">
      <c r="A199" s="96">
        <v>190</v>
      </c>
      <c r="B199" s="98"/>
      <c r="C199" s="98"/>
      <c r="D199" s="98"/>
      <c r="E199" s="98"/>
      <c r="F199" s="98"/>
      <c r="G199" s="98"/>
      <c r="H199" s="98"/>
      <c r="I199" s="98"/>
      <c r="J199" s="98"/>
      <c r="K199" s="98"/>
      <c r="L199" s="98"/>
      <c r="M199" s="98"/>
      <c r="N199" s="98"/>
      <c r="O199" s="98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111"/>
      <c r="AC199" s="271"/>
    </row>
    <row r="200" spans="1:29">
      <c r="A200" s="96">
        <v>191</v>
      </c>
      <c r="B200" s="98"/>
      <c r="C200" s="98"/>
      <c r="D200" s="98"/>
      <c r="E200" s="98"/>
      <c r="F200" s="98"/>
      <c r="G200" s="98"/>
      <c r="H200" s="98"/>
      <c r="I200" s="98"/>
      <c r="J200" s="98"/>
      <c r="K200" s="98"/>
      <c r="L200" s="98"/>
      <c r="M200" s="98"/>
      <c r="N200" s="98"/>
      <c r="O200" s="98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  <c r="AA200" s="98"/>
      <c r="AB200" s="111"/>
      <c r="AC200" s="271"/>
    </row>
    <row r="201" spans="1:29">
      <c r="A201" s="96">
        <v>192</v>
      </c>
      <c r="B201" s="98"/>
      <c r="C201" s="98"/>
      <c r="D201" s="98"/>
      <c r="E201" s="98"/>
      <c r="F201" s="98"/>
      <c r="G201" s="98"/>
      <c r="H201" s="98"/>
      <c r="I201" s="98"/>
      <c r="J201" s="98"/>
      <c r="K201" s="98"/>
      <c r="L201" s="98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111"/>
      <c r="AC201" s="271"/>
    </row>
    <row r="202" spans="1:29">
      <c r="A202" s="96">
        <v>193</v>
      </c>
      <c r="B202" s="98"/>
      <c r="C202" s="98"/>
      <c r="D202" s="98"/>
      <c r="E202" s="98"/>
      <c r="F202" s="98"/>
      <c r="G202" s="98"/>
      <c r="H202" s="98"/>
      <c r="I202" s="98"/>
      <c r="J202" s="98"/>
      <c r="K202" s="98"/>
      <c r="L202" s="98"/>
      <c r="M202" s="98"/>
      <c r="N202" s="98"/>
      <c r="O202" s="98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98"/>
      <c r="AB202" s="111"/>
      <c r="AC202" s="271"/>
    </row>
    <row r="203" spans="1:29">
      <c r="A203" s="96">
        <v>194</v>
      </c>
      <c r="B203" s="98"/>
      <c r="C203" s="98"/>
      <c r="D203" s="98"/>
      <c r="E203" s="98"/>
      <c r="F203" s="98"/>
      <c r="G203" s="98"/>
      <c r="H203" s="98"/>
      <c r="I203" s="98"/>
      <c r="J203" s="98"/>
      <c r="K203" s="98"/>
      <c r="L203" s="98"/>
      <c r="M203" s="98"/>
      <c r="N203" s="98"/>
      <c r="O203" s="98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  <c r="AA203" s="98"/>
      <c r="AB203" s="111"/>
      <c r="AC203" s="271"/>
    </row>
    <row r="204" spans="1:29">
      <c r="A204" s="96">
        <v>195</v>
      </c>
      <c r="B204" s="98"/>
      <c r="C204" s="98"/>
      <c r="D204" s="98"/>
      <c r="E204" s="98"/>
      <c r="F204" s="98"/>
      <c r="G204" s="98"/>
      <c r="H204" s="98"/>
      <c r="I204" s="98"/>
      <c r="J204" s="98"/>
      <c r="K204" s="98"/>
      <c r="L204" s="98"/>
      <c r="M204" s="98"/>
      <c r="N204" s="98"/>
      <c r="O204" s="98"/>
      <c r="P204" s="98"/>
      <c r="Q204" s="98"/>
      <c r="R204" s="98"/>
      <c r="S204" s="98"/>
      <c r="T204" s="98"/>
      <c r="U204" s="98"/>
      <c r="V204" s="98"/>
      <c r="W204" s="98"/>
      <c r="X204" s="98"/>
      <c r="Y204" s="98"/>
      <c r="Z204" s="98"/>
      <c r="AA204" s="98"/>
      <c r="AB204" s="111"/>
      <c r="AC204" s="271"/>
    </row>
    <row r="205" spans="1:29">
      <c r="A205" s="96">
        <v>196</v>
      </c>
      <c r="B205" s="98"/>
      <c r="C205" s="98"/>
      <c r="D205" s="98"/>
      <c r="E205" s="98"/>
      <c r="F205" s="98"/>
      <c r="G205" s="98"/>
      <c r="H205" s="98"/>
      <c r="I205" s="98"/>
      <c r="J205" s="98"/>
      <c r="K205" s="98"/>
      <c r="L205" s="98"/>
      <c r="M205" s="98"/>
      <c r="N205" s="98"/>
      <c r="O205" s="98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111"/>
      <c r="AC205" s="271"/>
    </row>
    <row r="206" spans="1:29">
      <c r="A206" s="96">
        <v>197</v>
      </c>
      <c r="B206" s="98"/>
      <c r="C206" s="98"/>
      <c r="D206" s="98"/>
      <c r="E206" s="98"/>
      <c r="F206" s="98"/>
      <c r="G206" s="98"/>
      <c r="H206" s="98"/>
      <c r="I206" s="98"/>
      <c r="J206" s="98"/>
      <c r="K206" s="98"/>
      <c r="L206" s="98"/>
      <c r="M206" s="98"/>
      <c r="N206" s="98"/>
      <c r="O206" s="98"/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111"/>
      <c r="AC206" s="271"/>
    </row>
    <row r="207" spans="1:29">
      <c r="A207" s="96">
        <v>198</v>
      </c>
      <c r="B207" s="98"/>
      <c r="C207" s="98"/>
      <c r="D207" s="98"/>
      <c r="E207" s="98"/>
      <c r="F207" s="98"/>
      <c r="G207" s="98"/>
      <c r="H207" s="98"/>
      <c r="I207" s="98"/>
      <c r="J207" s="98"/>
      <c r="K207" s="98"/>
      <c r="L207" s="98"/>
      <c r="M207" s="98"/>
      <c r="N207" s="98"/>
      <c r="O207" s="98"/>
      <c r="P207" s="98"/>
      <c r="Q207" s="98"/>
      <c r="R207" s="98"/>
      <c r="S207" s="98"/>
      <c r="T207" s="98"/>
      <c r="U207" s="98"/>
      <c r="V207" s="98"/>
      <c r="W207" s="98"/>
      <c r="X207" s="98"/>
      <c r="Y207" s="98"/>
      <c r="Z207" s="98"/>
      <c r="AA207" s="98"/>
      <c r="AB207" s="111"/>
      <c r="AC207" s="271"/>
    </row>
    <row r="208" spans="1:29">
      <c r="A208" s="96">
        <v>199</v>
      </c>
      <c r="B208" s="98"/>
      <c r="C208" s="98"/>
      <c r="D208" s="98"/>
      <c r="E208" s="98"/>
      <c r="F208" s="98"/>
      <c r="G208" s="98"/>
      <c r="H208" s="98"/>
      <c r="I208" s="98"/>
      <c r="J208" s="98"/>
      <c r="K208" s="98"/>
      <c r="L208" s="98"/>
      <c r="M208" s="98"/>
      <c r="N208" s="98"/>
      <c r="O208" s="98"/>
      <c r="P208" s="98"/>
      <c r="Q208" s="98"/>
      <c r="R208" s="98"/>
      <c r="S208" s="98"/>
      <c r="T208" s="98"/>
      <c r="U208" s="98"/>
      <c r="V208" s="98"/>
      <c r="W208" s="98"/>
      <c r="X208" s="98"/>
      <c r="Y208" s="98"/>
      <c r="Z208" s="98"/>
      <c r="AA208" s="98"/>
      <c r="AB208" s="111"/>
      <c r="AC208" s="271"/>
    </row>
    <row r="209" spans="1:29">
      <c r="A209" s="96">
        <v>200</v>
      </c>
      <c r="B209" s="98"/>
      <c r="C209" s="98"/>
      <c r="D209" s="98"/>
      <c r="E209" s="98"/>
      <c r="F209" s="98"/>
      <c r="G209" s="98"/>
      <c r="H209" s="98"/>
      <c r="I209" s="98"/>
      <c r="J209" s="98"/>
      <c r="K209" s="98"/>
      <c r="L209" s="98"/>
      <c r="M209" s="98"/>
      <c r="N209" s="98"/>
      <c r="O209" s="98"/>
      <c r="P209" s="98"/>
      <c r="Q209" s="98"/>
      <c r="R209" s="98"/>
      <c r="S209" s="98"/>
      <c r="T209" s="98"/>
      <c r="U209" s="98"/>
      <c r="V209" s="98"/>
      <c r="W209" s="98"/>
      <c r="X209" s="98"/>
      <c r="Y209" s="98"/>
      <c r="Z209" s="98"/>
      <c r="AA209" s="98"/>
      <c r="AB209" s="111"/>
      <c r="AC209" s="271"/>
    </row>
    <row r="210" spans="1:29">
      <c r="A210" s="96">
        <v>201</v>
      </c>
      <c r="B210" s="98"/>
      <c r="C210" s="98"/>
      <c r="D210" s="98"/>
      <c r="E210" s="98"/>
      <c r="F210" s="98"/>
      <c r="G210" s="98"/>
      <c r="H210" s="98"/>
      <c r="I210" s="98"/>
      <c r="J210" s="98"/>
      <c r="K210" s="98"/>
      <c r="L210" s="98"/>
      <c r="M210" s="98"/>
      <c r="N210" s="98"/>
      <c r="O210" s="98"/>
      <c r="P210" s="98"/>
      <c r="Q210" s="98"/>
      <c r="R210" s="98"/>
      <c r="S210" s="98"/>
      <c r="T210" s="98"/>
      <c r="U210" s="98"/>
      <c r="V210" s="98"/>
      <c r="W210" s="98"/>
      <c r="X210" s="98"/>
      <c r="Y210" s="98"/>
      <c r="Z210" s="98"/>
      <c r="AA210" s="98"/>
      <c r="AB210" s="111"/>
      <c r="AC210" s="271"/>
    </row>
    <row r="211" spans="1:29">
      <c r="A211" s="96">
        <v>202</v>
      </c>
      <c r="B211" s="98"/>
      <c r="C211" s="98"/>
      <c r="D211" s="98"/>
      <c r="E211" s="98"/>
      <c r="F211" s="98"/>
      <c r="G211" s="98"/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98"/>
      <c r="W211" s="98"/>
      <c r="X211" s="98"/>
      <c r="Y211" s="98"/>
      <c r="Z211" s="98"/>
      <c r="AA211" s="98"/>
      <c r="AB211" s="111"/>
      <c r="AC211" s="271"/>
    </row>
    <row r="212" spans="1:29">
      <c r="A212" s="96">
        <v>203</v>
      </c>
      <c r="B212" s="98"/>
      <c r="C212" s="98"/>
      <c r="D212" s="98"/>
      <c r="E212" s="98"/>
      <c r="F212" s="98"/>
      <c r="G212" s="98"/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98"/>
      <c r="W212" s="98"/>
      <c r="X212" s="98"/>
      <c r="Y212" s="98"/>
      <c r="Z212" s="98"/>
      <c r="AA212" s="98"/>
      <c r="AB212" s="111"/>
      <c r="AC212" s="271"/>
    </row>
    <row r="213" spans="1:29">
      <c r="A213" s="96">
        <v>204</v>
      </c>
      <c r="B213" s="98"/>
      <c r="C213" s="98"/>
      <c r="D213" s="98"/>
      <c r="E213" s="98"/>
      <c r="F213" s="98"/>
      <c r="G213" s="98"/>
      <c r="H213" s="98"/>
      <c r="I213" s="98"/>
      <c r="J213" s="98"/>
      <c r="K213" s="98"/>
      <c r="L213" s="98"/>
      <c r="M213" s="98"/>
      <c r="N213" s="98"/>
      <c r="O213" s="98"/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  <c r="AA213" s="98"/>
      <c r="AB213" s="111"/>
      <c r="AC213" s="271"/>
    </row>
    <row r="214" spans="1:29">
      <c r="A214" s="96">
        <v>205</v>
      </c>
      <c r="B214" s="98"/>
      <c r="C214" s="98"/>
      <c r="D214" s="98"/>
      <c r="E214" s="98"/>
      <c r="F214" s="98"/>
      <c r="G214" s="98"/>
      <c r="H214" s="98"/>
      <c r="I214" s="98"/>
      <c r="J214" s="98"/>
      <c r="K214" s="98"/>
      <c r="L214" s="98"/>
      <c r="M214" s="98"/>
      <c r="N214" s="98"/>
      <c r="O214" s="98"/>
      <c r="P214" s="98"/>
      <c r="Q214" s="98"/>
      <c r="R214" s="98"/>
      <c r="S214" s="98"/>
      <c r="T214" s="98"/>
      <c r="U214" s="98"/>
      <c r="V214" s="98"/>
      <c r="W214" s="98"/>
      <c r="X214" s="98"/>
      <c r="Y214" s="98"/>
      <c r="Z214" s="98"/>
      <c r="AA214" s="98"/>
      <c r="AB214" s="111"/>
      <c r="AC214" s="271"/>
    </row>
    <row r="215" spans="1:29">
      <c r="A215" s="96">
        <v>206</v>
      </c>
      <c r="B215" s="98"/>
      <c r="C215" s="98"/>
      <c r="D215" s="98"/>
      <c r="E215" s="98"/>
      <c r="F215" s="98"/>
      <c r="G215" s="98"/>
      <c r="H215" s="98"/>
      <c r="I215" s="98"/>
      <c r="J215" s="98"/>
      <c r="K215" s="98"/>
      <c r="L215" s="98"/>
      <c r="M215" s="98"/>
      <c r="N215" s="98"/>
      <c r="O215" s="98"/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111"/>
      <c r="AC215" s="271"/>
    </row>
    <row r="216" spans="1:29">
      <c r="A216" s="96">
        <v>207</v>
      </c>
      <c r="B216" s="98"/>
      <c r="C216" s="98"/>
      <c r="D216" s="98"/>
      <c r="E216" s="98"/>
      <c r="F216" s="98"/>
      <c r="G216" s="98"/>
      <c r="H216" s="98"/>
      <c r="I216" s="98"/>
      <c r="J216" s="98"/>
      <c r="K216" s="98"/>
      <c r="L216" s="98"/>
      <c r="M216" s="98"/>
      <c r="N216" s="98"/>
      <c r="O216" s="98"/>
      <c r="P216" s="98"/>
      <c r="Q216" s="98"/>
      <c r="R216" s="98"/>
      <c r="S216" s="98"/>
      <c r="T216" s="98"/>
      <c r="U216" s="98"/>
      <c r="V216" s="98"/>
      <c r="W216" s="98"/>
      <c r="X216" s="98"/>
      <c r="Y216" s="98"/>
      <c r="Z216" s="98"/>
      <c r="AA216" s="98"/>
      <c r="AB216" s="111"/>
      <c r="AC216" s="271"/>
    </row>
    <row r="217" spans="1:29">
      <c r="A217" s="96">
        <v>208</v>
      </c>
      <c r="B217" s="98"/>
      <c r="C217" s="98"/>
      <c r="D217" s="98"/>
      <c r="E217" s="98"/>
      <c r="F217" s="98"/>
      <c r="G217" s="98"/>
      <c r="H217" s="98"/>
      <c r="I217" s="98"/>
      <c r="J217" s="98"/>
      <c r="K217" s="98"/>
      <c r="L217" s="98"/>
      <c r="M217" s="98"/>
      <c r="N217" s="98"/>
      <c r="O217" s="98"/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  <c r="AA217" s="98"/>
      <c r="AB217" s="111"/>
      <c r="AC217" s="271"/>
    </row>
    <row r="218" spans="1:29">
      <c r="A218" s="96">
        <v>209</v>
      </c>
      <c r="B218" s="98"/>
      <c r="C218" s="98"/>
      <c r="D218" s="98"/>
      <c r="E218" s="98"/>
      <c r="F218" s="98"/>
      <c r="G218" s="98"/>
      <c r="H218" s="98"/>
      <c r="I218" s="98"/>
      <c r="J218" s="98"/>
      <c r="K218" s="98"/>
      <c r="L218" s="98"/>
      <c r="M218" s="98"/>
      <c r="N218" s="98"/>
      <c r="O218" s="98"/>
      <c r="P218" s="98"/>
      <c r="Q218" s="98"/>
      <c r="R218" s="98"/>
      <c r="S218" s="98"/>
      <c r="T218" s="98"/>
      <c r="U218" s="98"/>
      <c r="V218" s="98"/>
      <c r="W218" s="98"/>
      <c r="X218" s="98"/>
      <c r="Y218" s="98"/>
      <c r="Z218" s="98"/>
      <c r="AA218" s="98"/>
      <c r="AB218" s="111"/>
      <c r="AC218" s="271"/>
    </row>
    <row r="219" spans="1:29">
      <c r="A219" s="96">
        <v>210</v>
      </c>
      <c r="B219" s="98"/>
      <c r="C219" s="98"/>
      <c r="D219" s="98"/>
      <c r="E219" s="98"/>
      <c r="F219" s="98"/>
      <c r="G219" s="98"/>
      <c r="H219" s="98"/>
      <c r="I219" s="98"/>
      <c r="J219" s="98"/>
      <c r="K219" s="98"/>
      <c r="L219" s="98"/>
      <c r="M219" s="98"/>
      <c r="N219" s="98"/>
      <c r="O219" s="98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  <c r="AA219" s="98"/>
      <c r="AB219" s="111"/>
      <c r="AC219" s="271"/>
    </row>
    <row r="220" spans="1:29">
      <c r="A220" s="96">
        <v>211</v>
      </c>
      <c r="B220" s="98"/>
      <c r="C220" s="98"/>
      <c r="D220" s="98"/>
      <c r="E220" s="98"/>
      <c r="F220" s="98"/>
      <c r="G220" s="98"/>
      <c r="H220" s="98"/>
      <c r="I220" s="98"/>
      <c r="J220" s="98"/>
      <c r="K220" s="98"/>
      <c r="L220" s="98"/>
      <c r="M220" s="98"/>
      <c r="N220" s="98"/>
      <c r="O220" s="98"/>
      <c r="P220" s="98"/>
      <c r="Q220" s="98"/>
      <c r="R220" s="98"/>
      <c r="S220" s="98"/>
      <c r="T220" s="98"/>
      <c r="U220" s="98"/>
      <c r="V220" s="98"/>
      <c r="W220" s="98"/>
      <c r="X220" s="98"/>
      <c r="Y220" s="98"/>
      <c r="Z220" s="98"/>
      <c r="AA220" s="98"/>
      <c r="AB220" s="111"/>
      <c r="AC220" s="271"/>
    </row>
    <row r="221" spans="1:29">
      <c r="A221" s="96">
        <v>212</v>
      </c>
      <c r="B221" s="98"/>
      <c r="C221" s="98"/>
      <c r="D221" s="98"/>
      <c r="E221" s="98"/>
      <c r="F221" s="98"/>
      <c r="G221" s="98"/>
      <c r="H221" s="98"/>
      <c r="I221" s="98"/>
      <c r="J221" s="98"/>
      <c r="K221" s="98"/>
      <c r="L221" s="98"/>
      <c r="M221" s="98"/>
      <c r="N221" s="98"/>
      <c r="O221" s="98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  <c r="AA221" s="98"/>
      <c r="AB221" s="111"/>
      <c r="AC221" s="271"/>
    </row>
    <row r="222" spans="1:29">
      <c r="A222" s="96">
        <v>213</v>
      </c>
      <c r="B222" s="98"/>
      <c r="C222" s="98"/>
      <c r="D222" s="98"/>
      <c r="E222" s="98"/>
      <c r="F222" s="98"/>
      <c r="G222" s="98"/>
      <c r="H222" s="98"/>
      <c r="I222" s="98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98"/>
      <c r="W222" s="98"/>
      <c r="X222" s="98"/>
      <c r="Y222" s="98"/>
      <c r="Z222" s="98"/>
      <c r="AA222" s="98"/>
      <c r="AB222" s="111"/>
      <c r="AC222" s="271"/>
    </row>
    <row r="223" spans="1:29">
      <c r="A223" s="96">
        <v>214</v>
      </c>
      <c r="B223" s="98"/>
      <c r="C223" s="98"/>
      <c r="D223" s="98"/>
      <c r="E223" s="98"/>
      <c r="F223" s="98"/>
      <c r="G223" s="98"/>
      <c r="H223" s="98"/>
      <c r="I223" s="98"/>
      <c r="J223" s="98"/>
      <c r="K223" s="98"/>
      <c r="L223" s="98"/>
      <c r="M223" s="98"/>
      <c r="N223" s="98"/>
      <c r="O223" s="98"/>
      <c r="P223" s="98"/>
      <c r="Q223" s="98"/>
      <c r="R223" s="98"/>
      <c r="S223" s="98"/>
      <c r="T223" s="98"/>
      <c r="U223" s="98"/>
      <c r="V223" s="98"/>
      <c r="W223" s="98"/>
      <c r="X223" s="98"/>
      <c r="Y223" s="98"/>
      <c r="Z223" s="98"/>
      <c r="AA223" s="98"/>
      <c r="AB223" s="111"/>
      <c r="AC223" s="271"/>
    </row>
    <row r="224" spans="1:29">
      <c r="A224" s="96">
        <v>215</v>
      </c>
      <c r="B224" s="98"/>
      <c r="C224" s="98"/>
      <c r="D224" s="98"/>
      <c r="E224" s="98"/>
      <c r="F224" s="98"/>
      <c r="G224" s="98"/>
      <c r="H224" s="98"/>
      <c r="I224" s="98"/>
      <c r="J224" s="98"/>
      <c r="K224" s="98"/>
      <c r="L224" s="98"/>
      <c r="M224" s="98"/>
      <c r="N224" s="98"/>
      <c r="O224" s="98"/>
      <c r="P224" s="98"/>
      <c r="Q224" s="98"/>
      <c r="R224" s="98"/>
      <c r="S224" s="98"/>
      <c r="T224" s="98"/>
      <c r="U224" s="98"/>
      <c r="V224" s="98"/>
      <c r="W224" s="98"/>
      <c r="X224" s="98"/>
      <c r="Y224" s="98"/>
      <c r="Z224" s="98"/>
      <c r="AA224" s="98"/>
      <c r="AB224" s="111"/>
      <c r="AC224" s="271"/>
    </row>
    <row r="225" spans="1:29">
      <c r="A225" s="96">
        <v>216</v>
      </c>
      <c r="B225" s="98"/>
      <c r="C225" s="98"/>
      <c r="D225" s="98"/>
      <c r="E225" s="98"/>
      <c r="F225" s="98"/>
      <c r="G225" s="98"/>
      <c r="H225" s="98"/>
      <c r="I225" s="98"/>
      <c r="J225" s="98"/>
      <c r="K225" s="98"/>
      <c r="L225" s="98"/>
      <c r="M225" s="98"/>
      <c r="N225" s="98"/>
      <c r="O225" s="98"/>
      <c r="P225" s="98"/>
      <c r="Q225" s="98"/>
      <c r="R225" s="98"/>
      <c r="S225" s="98"/>
      <c r="T225" s="98"/>
      <c r="U225" s="98"/>
      <c r="V225" s="98"/>
      <c r="W225" s="98"/>
      <c r="X225" s="98"/>
      <c r="Y225" s="98"/>
      <c r="Z225" s="98"/>
      <c r="AA225" s="98"/>
      <c r="AB225" s="111"/>
      <c r="AC225" s="271"/>
    </row>
    <row r="226" spans="1:29">
      <c r="A226" s="96">
        <v>217</v>
      </c>
      <c r="B226" s="98"/>
      <c r="C226" s="98"/>
      <c r="D226" s="98"/>
      <c r="E226" s="98"/>
      <c r="F226" s="98"/>
      <c r="G226" s="98"/>
      <c r="H226" s="98"/>
      <c r="I226" s="98"/>
      <c r="J226" s="98"/>
      <c r="K226" s="98"/>
      <c r="L226" s="98"/>
      <c r="M226" s="98"/>
      <c r="N226" s="98"/>
      <c r="O226" s="98"/>
      <c r="P226" s="98"/>
      <c r="Q226" s="98"/>
      <c r="R226" s="98"/>
      <c r="S226" s="98"/>
      <c r="T226" s="98"/>
      <c r="U226" s="98"/>
      <c r="V226" s="98"/>
      <c r="W226" s="98"/>
      <c r="X226" s="98"/>
      <c r="Y226" s="98"/>
      <c r="Z226" s="98"/>
      <c r="AA226" s="98"/>
      <c r="AB226" s="111"/>
      <c r="AC226" s="271"/>
    </row>
    <row r="227" spans="1:29">
      <c r="A227" s="96">
        <v>218</v>
      </c>
      <c r="B227" s="98"/>
      <c r="C227" s="98"/>
      <c r="D227" s="98"/>
      <c r="E227" s="98"/>
      <c r="F227" s="98"/>
      <c r="G227" s="98"/>
      <c r="H227" s="98"/>
      <c r="I227" s="98"/>
      <c r="J227" s="98"/>
      <c r="K227" s="98"/>
      <c r="L227" s="98"/>
      <c r="M227" s="98"/>
      <c r="N227" s="98"/>
      <c r="O227" s="98"/>
      <c r="P227" s="98"/>
      <c r="Q227" s="98"/>
      <c r="R227" s="98"/>
      <c r="S227" s="98"/>
      <c r="T227" s="98"/>
      <c r="U227" s="98"/>
      <c r="V227" s="98"/>
      <c r="W227" s="98"/>
      <c r="X227" s="98"/>
      <c r="Y227" s="98"/>
      <c r="Z227" s="98"/>
      <c r="AA227" s="98"/>
      <c r="AB227" s="111"/>
      <c r="AC227" s="271"/>
    </row>
    <row r="228" spans="1:29">
      <c r="A228" s="96">
        <v>219</v>
      </c>
      <c r="B228" s="98"/>
      <c r="C228" s="98"/>
      <c r="D228" s="98"/>
      <c r="E228" s="98"/>
      <c r="F228" s="98"/>
      <c r="G228" s="98"/>
      <c r="H228" s="98"/>
      <c r="I228" s="98"/>
      <c r="J228" s="98"/>
      <c r="K228" s="98"/>
      <c r="L228" s="98"/>
      <c r="M228" s="98"/>
      <c r="N228" s="98"/>
      <c r="O228" s="98"/>
      <c r="P228" s="98"/>
      <c r="Q228" s="98"/>
      <c r="R228" s="98"/>
      <c r="S228" s="98"/>
      <c r="T228" s="98"/>
      <c r="U228" s="98"/>
      <c r="V228" s="98"/>
      <c r="W228" s="98"/>
      <c r="X228" s="98"/>
      <c r="Y228" s="98"/>
      <c r="Z228" s="98"/>
      <c r="AA228" s="98"/>
      <c r="AB228" s="111"/>
      <c r="AC228" s="271"/>
    </row>
    <row r="229" spans="1:29">
      <c r="A229" s="96">
        <v>220</v>
      </c>
      <c r="B229" s="98"/>
      <c r="C229" s="98"/>
      <c r="D229" s="98"/>
      <c r="E229" s="98"/>
      <c r="F229" s="98"/>
      <c r="G229" s="98"/>
      <c r="H229" s="98"/>
      <c r="I229" s="98"/>
      <c r="J229" s="98"/>
      <c r="K229" s="98"/>
      <c r="L229" s="98"/>
      <c r="M229" s="98"/>
      <c r="N229" s="98"/>
      <c r="O229" s="98"/>
      <c r="P229" s="98"/>
      <c r="Q229" s="98"/>
      <c r="R229" s="98"/>
      <c r="S229" s="98"/>
      <c r="T229" s="98"/>
      <c r="U229" s="98"/>
      <c r="V229" s="98"/>
      <c r="W229" s="98"/>
      <c r="X229" s="98"/>
      <c r="Y229" s="98"/>
      <c r="Z229" s="98"/>
      <c r="AA229" s="98"/>
      <c r="AB229" s="111"/>
      <c r="AC229" s="271"/>
    </row>
    <row r="230" spans="1:29">
      <c r="A230" s="96">
        <v>221</v>
      </c>
      <c r="B230" s="98"/>
      <c r="C230" s="98"/>
      <c r="D230" s="98"/>
      <c r="E230" s="98"/>
      <c r="F230" s="98"/>
      <c r="G230" s="98"/>
      <c r="H230" s="98"/>
      <c r="I230" s="98"/>
      <c r="J230" s="98"/>
      <c r="K230" s="98"/>
      <c r="L230" s="98"/>
      <c r="M230" s="98"/>
      <c r="N230" s="98"/>
      <c r="O230" s="98"/>
      <c r="P230" s="98"/>
      <c r="Q230" s="98"/>
      <c r="R230" s="98"/>
      <c r="S230" s="98"/>
      <c r="T230" s="98"/>
      <c r="U230" s="98"/>
      <c r="V230" s="98"/>
      <c r="W230" s="98"/>
      <c r="X230" s="98"/>
      <c r="Y230" s="98"/>
      <c r="Z230" s="98"/>
      <c r="AA230" s="98"/>
      <c r="AB230" s="111"/>
      <c r="AC230" s="271"/>
    </row>
    <row r="231" spans="1:29">
      <c r="A231" s="96">
        <v>222</v>
      </c>
      <c r="B231" s="98"/>
      <c r="C231" s="98"/>
      <c r="D231" s="98"/>
      <c r="E231" s="98"/>
      <c r="F231" s="98"/>
      <c r="G231" s="98"/>
      <c r="H231" s="98"/>
      <c r="I231" s="98"/>
      <c r="J231" s="98"/>
      <c r="K231" s="98"/>
      <c r="L231" s="98"/>
      <c r="M231" s="98"/>
      <c r="N231" s="98"/>
      <c r="O231" s="98"/>
      <c r="P231" s="98"/>
      <c r="Q231" s="98"/>
      <c r="R231" s="98"/>
      <c r="S231" s="98"/>
      <c r="T231" s="98"/>
      <c r="U231" s="98"/>
      <c r="V231" s="98"/>
      <c r="W231" s="98"/>
      <c r="X231" s="98"/>
      <c r="Y231" s="98"/>
      <c r="Z231" s="98"/>
      <c r="AA231" s="98"/>
      <c r="AB231" s="111"/>
      <c r="AC231" s="271"/>
    </row>
    <row r="232" spans="1:29">
      <c r="A232" s="96">
        <v>223</v>
      </c>
      <c r="B232" s="98"/>
      <c r="C232" s="98"/>
      <c r="D232" s="98"/>
      <c r="E232" s="98"/>
      <c r="F232" s="98"/>
      <c r="G232" s="98"/>
      <c r="H232" s="98"/>
      <c r="I232" s="98"/>
      <c r="J232" s="98"/>
      <c r="K232" s="98"/>
      <c r="L232" s="98"/>
      <c r="M232" s="98"/>
      <c r="N232" s="98"/>
      <c r="O232" s="98"/>
      <c r="P232" s="98"/>
      <c r="Q232" s="98"/>
      <c r="R232" s="98"/>
      <c r="S232" s="98"/>
      <c r="T232" s="98"/>
      <c r="U232" s="98"/>
      <c r="V232" s="98"/>
      <c r="W232" s="98"/>
      <c r="X232" s="98"/>
      <c r="Y232" s="98"/>
      <c r="Z232" s="98"/>
      <c r="AA232" s="98"/>
      <c r="AB232" s="111"/>
      <c r="AC232" s="271"/>
    </row>
    <row r="233" spans="1:29">
      <c r="A233" s="96">
        <v>224</v>
      </c>
      <c r="B233" s="98"/>
      <c r="C233" s="98"/>
      <c r="D233" s="98"/>
      <c r="E233" s="98"/>
      <c r="F233" s="98"/>
      <c r="G233" s="98"/>
      <c r="H233" s="98"/>
      <c r="I233" s="98"/>
      <c r="J233" s="98"/>
      <c r="K233" s="98"/>
      <c r="L233" s="98"/>
      <c r="M233" s="98"/>
      <c r="N233" s="98"/>
      <c r="O233" s="98"/>
      <c r="P233" s="98"/>
      <c r="Q233" s="98"/>
      <c r="R233" s="98"/>
      <c r="S233" s="98"/>
      <c r="T233" s="98"/>
      <c r="U233" s="98"/>
      <c r="V233" s="98"/>
      <c r="W233" s="98"/>
      <c r="X233" s="98"/>
      <c r="Y233" s="98"/>
      <c r="Z233" s="98"/>
      <c r="AA233" s="98"/>
      <c r="AB233" s="111"/>
      <c r="AC233" s="271"/>
    </row>
    <row r="234" spans="1:29">
      <c r="A234" s="96">
        <v>225</v>
      </c>
      <c r="B234" s="98"/>
      <c r="C234" s="98"/>
      <c r="D234" s="98"/>
      <c r="E234" s="98"/>
      <c r="F234" s="98"/>
      <c r="G234" s="98"/>
      <c r="H234" s="98"/>
      <c r="I234" s="98"/>
      <c r="J234" s="98"/>
      <c r="K234" s="98"/>
      <c r="L234" s="98"/>
      <c r="M234" s="98"/>
      <c r="N234" s="98"/>
      <c r="O234" s="98"/>
      <c r="P234" s="98"/>
      <c r="Q234" s="98"/>
      <c r="R234" s="98"/>
      <c r="S234" s="98"/>
      <c r="T234" s="98"/>
      <c r="U234" s="98"/>
      <c r="V234" s="98"/>
      <c r="W234" s="98"/>
      <c r="X234" s="98"/>
      <c r="Y234" s="98"/>
      <c r="Z234" s="98"/>
      <c r="AA234" s="98"/>
      <c r="AB234" s="111"/>
      <c r="AC234" s="271"/>
    </row>
    <row r="235" spans="1:29">
      <c r="A235" s="96">
        <v>226</v>
      </c>
      <c r="B235" s="98"/>
      <c r="C235" s="98"/>
      <c r="D235" s="98"/>
      <c r="E235" s="98"/>
      <c r="F235" s="98"/>
      <c r="G235" s="98"/>
      <c r="H235" s="98"/>
      <c r="I235" s="98"/>
      <c r="J235" s="98"/>
      <c r="K235" s="98"/>
      <c r="L235" s="98"/>
      <c r="M235" s="98"/>
      <c r="N235" s="98"/>
      <c r="O235" s="98"/>
      <c r="P235" s="98"/>
      <c r="Q235" s="98"/>
      <c r="R235" s="98"/>
      <c r="S235" s="98"/>
      <c r="T235" s="98"/>
      <c r="U235" s="98"/>
      <c r="V235" s="98"/>
      <c r="W235" s="98"/>
      <c r="X235" s="98"/>
      <c r="Y235" s="98"/>
      <c r="Z235" s="98"/>
      <c r="AA235" s="98"/>
      <c r="AB235" s="111"/>
      <c r="AC235" s="271"/>
    </row>
    <row r="236" spans="1:29">
      <c r="A236" s="96">
        <v>227</v>
      </c>
      <c r="B236" s="98"/>
      <c r="C236" s="98"/>
      <c r="D236" s="98"/>
      <c r="E236" s="98"/>
      <c r="F236" s="98"/>
      <c r="G236" s="98"/>
      <c r="H236" s="98"/>
      <c r="I236" s="98"/>
      <c r="J236" s="98"/>
      <c r="K236" s="98"/>
      <c r="L236" s="98"/>
      <c r="M236" s="98"/>
      <c r="N236" s="98"/>
      <c r="O236" s="98"/>
      <c r="P236" s="98"/>
      <c r="Q236" s="98"/>
      <c r="R236" s="98"/>
      <c r="S236" s="98"/>
      <c r="T236" s="98"/>
      <c r="U236" s="98"/>
      <c r="V236" s="98"/>
      <c r="W236" s="98"/>
      <c r="X236" s="98"/>
      <c r="Y236" s="98"/>
      <c r="Z236" s="98"/>
      <c r="AA236" s="98"/>
      <c r="AB236" s="111"/>
      <c r="AC236" s="271"/>
    </row>
    <row r="237" spans="1:29">
      <c r="A237" s="96">
        <v>228</v>
      </c>
      <c r="B237" s="98"/>
      <c r="C237" s="98"/>
      <c r="D237" s="98"/>
      <c r="E237" s="98"/>
      <c r="F237" s="98"/>
      <c r="G237" s="98"/>
      <c r="H237" s="98"/>
      <c r="I237" s="98"/>
      <c r="J237" s="98"/>
      <c r="K237" s="98"/>
      <c r="L237" s="98"/>
      <c r="M237" s="98"/>
      <c r="N237" s="98"/>
      <c r="O237" s="98"/>
      <c r="P237" s="98"/>
      <c r="Q237" s="98"/>
      <c r="R237" s="98"/>
      <c r="S237" s="98"/>
      <c r="T237" s="98"/>
      <c r="U237" s="98"/>
      <c r="V237" s="98"/>
      <c r="W237" s="98"/>
      <c r="X237" s="98"/>
      <c r="Y237" s="98"/>
      <c r="Z237" s="98"/>
      <c r="AA237" s="98"/>
      <c r="AB237" s="111"/>
      <c r="AC237" s="271"/>
    </row>
    <row r="238" spans="1:29">
      <c r="A238" s="96">
        <v>229</v>
      </c>
      <c r="B238" s="98"/>
      <c r="C238" s="98"/>
      <c r="D238" s="98"/>
      <c r="E238" s="98"/>
      <c r="F238" s="98"/>
      <c r="G238" s="98"/>
      <c r="H238" s="98"/>
      <c r="I238" s="98"/>
      <c r="J238" s="98"/>
      <c r="K238" s="98"/>
      <c r="L238" s="98"/>
      <c r="M238" s="98"/>
      <c r="N238" s="98"/>
      <c r="O238" s="98"/>
      <c r="P238" s="98"/>
      <c r="Q238" s="98"/>
      <c r="R238" s="98"/>
      <c r="S238" s="98"/>
      <c r="T238" s="98"/>
      <c r="U238" s="98"/>
      <c r="V238" s="98"/>
      <c r="W238" s="98"/>
      <c r="X238" s="98"/>
      <c r="Y238" s="98"/>
      <c r="Z238" s="98"/>
      <c r="AA238" s="98"/>
      <c r="AB238" s="111"/>
      <c r="AC238" s="271"/>
    </row>
    <row r="239" spans="1:29">
      <c r="A239" s="96">
        <v>230</v>
      </c>
      <c r="B239" s="98"/>
      <c r="C239" s="98"/>
      <c r="D239" s="98"/>
      <c r="E239" s="98"/>
      <c r="F239" s="98"/>
      <c r="G239" s="98"/>
      <c r="H239" s="98"/>
      <c r="I239" s="98"/>
      <c r="J239" s="98"/>
      <c r="K239" s="98"/>
      <c r="L239" s="98"/>
      <c r="M239" s="98"/>
      <c r="N239" s="98"/>
      <c r="O239" s="98"/>
      <c r="P239" s="98"/>
      <c r="Q239" s="98"/>
      <c r="R239" s="98"/>
      <c r="S239" s="98"/>
      <c r="T239" s="98"/>
      <c r="U239" s="98"/>
      <c r="V239" s="98"/>
      <c r="W239" s="98"/>
      <c r="X239" s="98"/>
      <c r="Y239" s="98"/>
      <c r="Z239" s="98"/>
      <c r="AA239" s="98"/>
      <c r="AB239" s="111"/>
      <c r="AC239" s="271"/>
    </row>
    <row r="240" spans="1:29">
      <c r="A240" s="96">
        <v>231</v>
      </c>
      <c r="B240" s="98"/>
      <c r="C240" s="98"/>
      <c r="D240" s="98"/>
      <c r="E240" s="98"/>
      <c r="F240" s="98"/>
      <c r="G240" s="98"/>
      <c r="H240" s="98"/>
      <c r="I240" s="98"/>
      <c r="J240" s="98"/>
      <c r="K240" s="98"/>
      <c r="L240" s="98"/>
      <c r="M240" s="98"/>
      <c r="N240" s="98"/>
      <c r="O240" s="98"/>
      <c r="P240" s="98"/>
      <c r="Q240" s="98"/>
      <c r="R240" s="98"/>
      <c r="S240" s="98"/>
      <c r="T240" s="98"/>
      <c r="U240" s="98"/>
      <c r="V240" s="98"/>
      <c r="W240" s="98"/>
      <c r="X240" s="98"/>
      <c r="Y240" s="98"/>
      <c r="Z240" s="98"/>
      <c r="AA240" s="98"/>
      <c r="AB240" s="111"/>
      <c r="AC240" s="271"/>
    </row>
    <row r="241" spans="1:29">
      <c r="A241" s="96">
        <v>232</v>
      </c>
      <c r="B241" s="98"/>
      <c r="C241" s="98"/>
      <c r="D241" s="98"/>
      <c r="E241" s="98"/>
      <c r="F241" s="98"/>
      <c r="G241" s="98"/>
      <c r="H241" s="98"/>
      <c r="I241" s="98"/>
      <c r="J241" s="98"/>
      <c r="K241" s="98"/>
      <c r="L241" s="98"/>
      <c r="M241" s="98"/>
      <c r="N241" s="98"/>
      <c r="O241" s="98"/>
      <c r="P241" s="98"/>
      <c r="Q241" s="98"/>
      <c r="R241" s="98"/>
      <c r="S241" s="98"/>
      <c r="T241" s="98"/>
      <c r="U241" s="98"/>
      <c r="V241" s="98"/>
      <c r="W241" s="98"/>
      <c r="X241" s="98"/>
      <c r="Y241" s="98"/>
      <c r="Z241" s="98"/>
      <c r="AA241" s="98"/>
      <c r="AB241" s="111"/>
      <c r="AC241" s="271"/>
    </row>
    <row r="242" spans="1:29">
      <c r="A242" s="96">
        <v>233</v>
      </c>
      <c r="B242" s="98"/>
      <c r="C242" s="98"/>
      <c r="D242" s="98"/>
      <c r="E242" s="98"/>
      <c r="F242" s="98"/>
      <c r="G242" s="98"/>
      <c r="H242" s="98"/>
      <c r="I242" s="98"/>
      <c r="J242" s="98"/>
      <c r="K242" s="98"/>
      <c r="L242" s="98"/>
      <c r="M242" s="98"/>
      <c r="N242" s="98"/>
      <c r="O242" s="98"/>
      <c r="P242" s="98"/>
      <c r="Q242" s="98"/>
      <c r="R242" s="98"/>
      <c r="S242" s="98"/>
      <c r="T242" s="98"/>
      <c r="U242" s="98"/>
      <c r="V242" s="98"/>
      <c r="W242" s="98"/>
      <c r="X242" s="98"/>
      <c r="Y242" s="98"/>
      <c r="Z242" s="98"/>
      <c r="AA242" s="98"/>
      <c r="AB242" s="111"/>
      <c r="AC242" s="271"/>
    </row>
    <row r="243" spans="1:29">
      <c r="A243" s="96">
        <v>234</v>
      </c>
      <c r="B243" s="98"/>
      <c r="C243" s="98"/>
      <c r="D243" s="98"/>
      <c r="E243" s="98"/>
      <c r="F243" s="98"/>
      <c r="G243" s="98"/>
      <c r="H243" s="98"/>
      <c r="I243" s="98"/>
      <c r="J243" s="98"/>
      <c r="K243" s="98"/>
      <c r="L243" s="98"/>
      <c r="M243" s="98"/>
      <c r="N243" s="98"/>
      <c r="O243" s="98"/>
      <c r="P243" s="98"/>
      <c r="Q243" s="98"/>
      <c r="R243" s="98"/>
      <c r="S243" s="98"/>
      <c r="T243" s="98"/>
      <c r="U243" s="98"/>
      <c r="V243" s="98"/>
      <c r="W243" s="98"/>
      <c r="X243" s="98"/>
      <c r="Y243" s="98"/>
      <c r="Z243" s="98"/>
      <c r="AA243" s="98"/>
      <c r="AB243" s="111"/>
      <c r="AC243" s="271"/>
    </row>
    <row r="244" spans="1:29">
      <c r="A244" s="96">
        <v>235</v>
      </c>
      <c r="B244" s="98"/>
      <c r="C244" s="98"/>
      <c r="D244" s="98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98"/>
      <c r="S244" s="98"/>
      <c r="T244" s="98"/>
      <c r="U244" s="98"/>
      <c r="V244" s="98"/>
      <c r="W244" s="98"/>
      <c r="X244" s="98"/>
      <c r="Y244" s="98"/>
      <c r="Z244" s="98"/>
      <c r="AA244" s="98"/>
      <c r="AB244" s="111"/>
      <c r="AC244" s="271"/>
    </row>
    <row r="245" spans="1:29">
      <c r="A245" s="96">
        <v>236</v>
      </c>
      <c r="B245" s="98"/>
      <c r="C245" s="98"/>
      <c r="D245" s="98"/>
      <c r="E245" s="98"/>
      <c r="F245" s="98"/>
      <c r="G245" s="98"/>
      <c r="H245" s="98"/>
      <c r="I245" s="98"/>
      <c r="J245" s="98"/>
      <c r="K245" s="98"/>
      <c r="L245" s="98"/>
      <c r="M245" s="98"/>
      <c r="N245" s="98"/>
      <c r="O245" s="98"/>
      <c r="P245" s="98"/>
      <c r="Q245" s="98"/>
      <c r="R245" s="98"/>
      <c r="S245" s="98"/>
      <c r="T245" s="98"/>
      <c r="U245" s="98"/>
      <c r="V245" s="98"/>
      <c r="W245" s="98"/>
      <c r="X245" s="98"/>
      <c r="Y245" s="98"/>
      <c r="Z245" s="98"/>
      <c r="AA245" s="98"/>
      <c r="AB245" s="111"/>
      <c r="AC245" s="271"/>
    </row>
    <row r="246" spans="1:29">
      <c r="A246" s="96">
        <v>237</v>
      </c>
      <c r="B246" s="98"/>
      <c r="C246" s="98"/>
      <c r="D246" s="98"/>
      <c r="E246" s="98"/>
      <c r="F246" s="98"/>
      <c r="G246" s="98"/>
      <c r="H246" s="98"/>
      <c r="I246" s="98"/>
      <c r="J246" s="98"/>
      <c r="K246" s="98"/>
      <c r="L246" s="98"/>
      <c r="M246" s="98"/>
      <c r="N246" s="98"/>
      <c r="O246" s="98"/>
      <c r="P246" s="98"/>
      <c r="Q246" s="98"/>
      <c r="R246" s="98"/>
      <c r="S246" s="98"/>
      <c r="T246" s="98"/>
      <c r="U246" s="98"/>
      <c r="V246" s="98"/>
      <c r="W246" s="98"/>
      <c r="X246" s="98"/>
      <c r="Y246" s="98"/>
      <c r="Z246" s="98"/>
      <c r="AA246" s="98"/>
      <c r="AB246" s="111"/>
      <c r="AC246" s="271"/>
    </row>
    <row r="247" spans="1:29">
      <c r="A247" s="96">
        <v>238</v>
      </c>
      <c r="B247" s="98"/>
      <c r="C247" s="98"/>
      <c r="D247" s="98"/>
      <c r="E247" s="98"/>
      <c r="F247" s="98"/>
      <c r="G247" s="98"/>
      <c r="H247" s="98"/>
      <c r="I247" s="98"/>
      <c r="J247" s="98"/>
      <c r="K247" s="98"/>
      <c r="L247" s="98"/>
      <c r="M247" s="98"/>
      <c r="N247" s="98"/>
      <c r="O247" s="98"/>
      <c r="P247" s="98"/>
      <c r="Q247" s="98"/>
      <c r="R247" s="98"/>
      <c r="S247" s="98"/>
      <c r="T247" s="98"/>
      <c r="U247" s="98"/>
      <c r="V247" s="98"/>
      <c r="W247" s="98"/>
      <c r="X247" s="98"/>
      <c r="Y247" s="98"/>
      <c r="Z247" s="98"/>
      <c r="AA247" s="98"/>
      <c r="AB247" s="111"/>
      <c r="AC247" s="271"/>
    </row>
    <row r="248" spans="1:29">
      <c r="A248" s="96">
        <v>239</v>
      </c>
      <c r="B248" s="98"/>
      <c r="C248" s="98"/>
      <c r="D248" s="98"/>
      <c r="E248" s="98"/>
      <c r="F248" s="98"/>
      <c r="G248" s="98"/>
      <c r="H248" s="98"/>
      <c r="I248" s="98"/>
      <c r="J248" s="98"/>
      <c r="K248" s="98"/>
      <c r="L248" s="98"/>
      <c r="M248" s="98"/>
      <c r="N248" s="98"/>
      <c r="O248" s="98"/>
      <c r="P248" s="98"/>
      <c r="Q248" s="98"/>
      <c r="R248" s="98"/>
      <c r="S248" s="98"/>
      <c r="T248" s="98"/>
      <c r="U248" s="98"/>
      <c r="V248" s="98"/>
      <c r="W248" s="98"/>
      <c r="X248" s="98"/>
      <c r="Y248" s="98"/>
      <c r="Z248" s="98"/>
      <c r="AA248" s="98"/>
      <c r="AB248" s="111"/>
      <c r="AC248" s="271"/>
    </row>
    <row r="249" spans="1:29">
      <c r="A249" s="96">
        <v>240</v>
      </c>
      <c r="B249" s="98"/>
      <c r="C249" s="98"/>
      <c r="D249" s="98"/>
      <c r="E249" s="98"/>
      <c r="F249" s="98"/>
      <c r="G249" s="98"/>
      <c r="H249" s="98"/>
      <c r="I249" s="98"/>
      <c r="J249" s="98"/>
      <c r="K249" s="98"/>
      <c r="L249" s="98"/>
      <c r="M249" s="98"/>
      <c r="N249" s="98"/>
      <c r="O249" s="98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  <c r="AA249" s="98"/>
      <c r="AB249" s="111"/>
      <c r="AC249" s="271"/>
    </row>
    <row r="250" spans="1:29">
      <c r="A250" s="96">
        <v>241</v>
      </c>
      <c r="B250" s="98"/>
      <c r="C250" s="98"/>
      <c r="D250" s="98"/>
      <c r="E250" s="98"/>
      <c r="F250" s="98"/>
      <c r="G250" s="98"/>
      <c r="H250" s="98"/>
      <c r="I250" s="98"/>
      <c r="J250" s="98"/>
      <c r="K250" s="98"/>
      <c r="L250" s="98"/>
      <c r="M250" s="98"/>
      <c r="N250" s="98"/>
      <c r="O250" s="98"/>
      <c r="P250" s="98"/>
      <c r="Q250" s="98"/>
      <c r="R250" s="98"/>
      <c r="S250" s="98"/>
      <c r="T250" s="98"/>
      <c r="U250" s="98"/>
      <c r="V250" s="98"/>
      <c r="W250" s="98"/>
      <c r="X250" s="98"/>
      <c r="Y250" s="98"/>
      <c r="Z250" s="98"/>
      <c r="AA250" s="98"/>
      <c r="AB250" s="111"/>
      <c r="AC250" s="271"/>
    </row>
    <row r="251" spans="1:29">
      <c r="A251" s="96">
        <v>242</v>
      </c>
      <c r="B251" s="98"/>
      <c r="C251" s="98"/>
      <c r="D251" s="98"/>
      <c r="E251" s="98"/>
      <c r="F251" s="98"/>
      <c r="G251" s="98"/>
      <c r="H251" s="98"/>
      <c r="I251" s="98"/>
      <c r="J251" s="98"/>
      <c r="K251" s="98"/>
      <c r="L251" s="98"/>
      <c r="M251" s="98"/>
      <c r="N251" s="98"/>
      <c r="O251" s="98"/>
      <c r="P251" s="98"/>
      <c r="Q251" s="98"/>
      <c r="R251" s="98"/>
      <c r="S251" s="98"/>
      <c r="T251" s="98"/>
      <c r="U251" s="98"/>
      <c r="V251" s="98"/>
      <c r="W251" s="98"/>
      <c r="X251" s="98"/>
      <c r="Y251" s="98"/>
      <c r="Z251" s="98"/>
      <c r="AA251" s="98"/>
      <c r="AB251" s="111"/>
      <c r="AC251" s="271"/>
    </row>
    <row r="252" spans="1:29">
      <c r="A252" s="96">
        <v>243</v>
      </c>
      <c r="B252" s="98"/>
      <c r="C252" s="98"/>
      <c r="D252" s="98"/>
      <c r="E252" s="98"/>
      <c r="F252" s="98"/>
      <c r="G252" s="98"/>
      <c r="H252" s="98"/>
      <c r="I252" s="98"/>
      <c r="J252" s="98"/>
      <c r="K252" s="98"/>
      <c r="L252" s="98"/>
      <c r="M252" s="98"/>
      <c r="N252" s="98"/>
      <c r="O252" s="98"/>
      <c r="P252" s="98"/>
      <c r="Q252" s="98"/>
      <c r="R252" s="98"/>
      <c r="S252" s="98"/>
      <c r="T252" s="98"/>
      <c r="U252" s="98"/>
      <c r="V252" s="98"/>
      <c r="W252" s="98"/>
      <c r="X252" s="98"/>
      <c r="Y252" s="98"/>
      <c r="Z252" s="98"/>
      <c r="AA252" s="98"/>
      <c r="AB252" s="111"/>
      <c r="AC252" s="271"/>
    </row>
    <row r="253" spans="1:29">
      <c r="A253" s="96">
        <v>244</v>
      </c>
      <c r="B253" s="98"/>
      <c r="C253" s="98"/>
      <c r="D253" s="98"/>
      <c r="E253" s="98"/>
      <c r="F253" s="98"/>
      <c r="G253" s="98"/>
      <c r="H253" s="98"/>
      <c r="I253" s="98"/>
      <c r="J253" s="98"/>
      <c r="K253" s="98"/>
      <c r="L253" s="98"/>
      <c r="M253" s="98"/>
      <c r="N253" s="98"/>
      <c r="O253" s="98"/>
      <c r="P253" s="98"/>
      <c r="Q253" s="98"/>
      <c r="R253" s="98"/>
      <c r="S253" s="98"/>
      <c r="T253" s="98"/>
      <c r="U253" s="98"/>
      <c r="V253" s="98"/>
      <c r="W253" s="98"/>
      <c r="X253" s="98"/>
      <c r="Y253" s="98"/>
      <c r="Z253" s="98"/>
      <c r="AA253" s="98"/>
      <c r="AB253" s="111"/>
      <c r="AC253" s="271"/>
    </row>
    <row r="254" spans="1:29">
      <c r="A254" s="96">
        <v>245</v>
      </c>
      <c r="B254" s="98"/>
      <c r="C254" s="98"/>
      <c r="D254" s="98"/>
      <c r="E254" s="98"/>
      <c r="F254" s="98"/>
      <c r="G254" s="98"/>
      <c r="H254" s="98"/>
      <c r="I254" s="98"/>
      <c r="J254" s="98"/>
      <c r="K254" s="98"/>
      <c r="L254" s="98"/>
      <c r="M254" s="98"/>
      <c r="N254" s="98"/>
      <c r="O254" s="98"/>
      <c r="P254" s="98"/>
      <c r="Q254" s="98"/>
      <c r="R254" s="98"/>
      <c r="S254" s="98"/>
      <c r="T254" s="98"/>
      <c r="U254" s="98"/>
      <c r="V254" s="98"/>
      <c r="W254" s="98"/>
      <c r="X254" s="98"/>
      <c r="Y254" s="98"/>
      <c r="Z254" s="98"/>
      <c r="AA254" s="98"/>
      <c r="AB254" s="111"/>
      <c r="AC254" s="271"/>
    </row>
    <row r="255" spans="1:29">
      <c r="A255" s="96">
        <v>246</v>
      </c>
      <c r="B255" s="98"/>
      <c r="C255" s="98"/>
      <c r="D255" s="98"/>
      <c r="E255" s="98"/>
      <c r="F255" s="98"/>
      <c r="G255" s="98"/>
      <c r="H255" s="98"/>
      <c r="I255" s="98"/>
      <c r="J255" s="98"/>
      <c r="K255" s="98"/>
      <c r="L255" s="98"/>
      <c r="M255" s="98"/>
      <c r="N255" s="98"/>
      <c r="O255" s="98"/>
      <c r="P255" s="98"/>
      <c r="Q255" s="98"/>
      <c r="R255" s="98"/>
      <c r="S255" s="98"/>
      <c r="T255" s="98"/>
      <c r="U255" s="98"/>
      <c r="V255" s="98"/>
      <c r="W255" s="98"/>
      <c r="X255" s="98"/>
      <c r="Y255" s="98"/>
      <c r="Z255" s="98"/>
      <c r="AA255" s="98"/>
      <c r="AB255" s="111"/>
      <c r="AC255" s="271"/>
    </row>
    <row r="256" spans="1:29">
      <c r="A256" s="96">
        <v>247</v>
      </c>
      <c r="B256" s="98"/>
      <c r="C256" s="98"/>
      <c r="D256" s="98"/>
      <c r="E256" s="98"/>
      <c r="F256" s="98"/>
      <c r="G256" s="98"/>
      <c r="H256" s="98"/>
      <c r="I256" s="98"/>
      <c r="J256" s="98"/>
      <c r="K256" s="98"/>
      <c r="L256" s="98"/>
      <c r="M256" s="98"/>
      <c r="N256" s="98"/>
      <c r="O256" s="98"/>
      <c r="P256" s="98"/>
      <c r="Q256" s="98"/>
      <c r="R256" s="98"/>
      <c r="S256" s="98"/>
      <c r="T256" s="98"/>
      <c r="U256" s="98"/>
      <c r="V256" s="98"/>
      <c r="W256" s="98"/>
      <c r="X256" s="98"/>
      <c r="Y256" s="98"/>
      <c r="Z256" s="98"/>
      <c r="AA256" s="98"/>
      <c r="AB256" s="111"/>
      <c r="AC256" s="271"/>
    </row>
    <row r="257" spans="1:29">
      <c r="A257" s="96">
        <v>248</v>
      </c>
      <c r="B257" s="98"/>
      <c r="C257" s="98"/>
      <c r="D257" s="98"/>
      <c r="E257" s="98"/>
      <c r="F257" s="98"/>
      <c r="G257" s="98"/>
      <c r="H257" s="98"/>
      <c r="I257" s="98"/>
      <c r="J257" s="98"/>
      <c r="K257" s="98"/>
      <c r="L257" s="98"/>
      <c r="M257" s="98"/>
      <c r="N257" s="98"/>
      <c r="O257" s="98"/>
      <c r="P257" s="98"/>
      <c r="Q257" s="98"/>
      <c r="R257" s="98"/>
      <c r="S257" s="98"/>
      <c r="T257" s="98"/>
      <c r="U257" s="98"/>
      <c r="V257" s="98"/>
      <c r="W257" s="98"/>
      <c r="X257" s="98"/>
      <c r="Y257" s="98"/>
      <c r="Z257" s="98"/>
      <c r="AA257" s="98"/>
      <c r="AB257" s="111"/>
      <c r="AC257" s="271"/>
    </row>
    <row r="258" spans="1:29">
      <c r="A258" s="96">
        <v>249</v>
      </c>
      <c r="B258" s="98"/>
      <c r="C258" s="98"/>
      <c r="D258" s="98"/>
      <c r="E258" s="98"/>
      <c r="F258" s="98"/>
      <c r="G258" s="98"/>
      <c r="H258" s="98"/>
      <c r="I258" s="98"/>
      <c r="J258" s="98"/>
      <c r="K258" s="98"/>
      <c r="L258" s="98"/>
      <c r="M258" s="98"/>
      <c r="N258" s="98"/>
      <c r="O258" s="98"/>
      <c r="P258" s="98"/>
      <c r="Q258" s="98"/>
      <c r="R258" s="98"/>
      <c r="S258" s="98"/>
      <c r="T258" s="98"/>
      <c r="U258" s="98"/>
      <c r="V258" s="98"/>
      <c r="W258" s="98"/>
      <c r="X258" s="98"/>
      <c r="Y258" s="98"/>
      <c r="Z258" s="98"/>
      <c r="AA258" s="98"/>
      <c r="AB258" s="111"/>
      <c r="AC258" s="271"/>
    </row>
    <row r="259" spans="1:29">
      <c r="A259" s="96">
        <v>250</v>
      </c>
      <c r="B259" s="98"/>
      <c r="C259" s="98"/>
      <c r="D259" s="98"/>
      <c r="E259" s="98"/>
      <c r="F259" s="98"/>
      <c r="G259" s="98"/>
      <c r="H259" s="98"/>
      <c r="I259" s="98"/>
      <c r="J259" s="98"/>
      <c r="K259" s="98"/>
      <c r="L259" s="98"/>
      <c r="M259" s="98"/>
      <c r="N259" s="98"/>
      <c r="O259" s="98"/>
      <c r="P259" s="98"/>
      <c r="Q259" s="98"/>
      <c r="R259" s="98"/>
      <c r="S259" s="98"/>
      <c r="T259" s="98"/>
      <c r="U259" s="98"/>
      <c r="V259" s="98"/>
      <c r="W259" s="98"/>
      <c r="X259" s="98"/>
      <c r="Y259" s="98"/>
      <c r="Z259" s="98"/>
      <c r="AA259" s="98"/>
      <c r="AB259" s="111"/>
      <c r="AC259" s="271"/>
    </row>
    <row r="260" spans="1:29">
      <c r="A260" s="96">
        <v>251</v>
      </c>
      <c r="B260" s="98"/>
      <c r="C260" s="98"/>
      <c r="D260" s="98"/>
      <c r="E260" s="98"/>
      <c r="F260" s="98"/>
      <c r="G260" s="98"/>
      <c r="H260" s="98"/>
      <c r="I260" s="98"/>
      <c r="J260" s="98"/>
      <c r="K260" s="98"/>
      <c r="L260" s="98"/>
      <c r="M260" s="98"/>
      <c r="N260" s="98"/>
      <c r="O260" s="98"/>
      <c r="P260" s="98"/>
      <c r="Q260" s="98"/>
      <c r="R260" s="98"/>
      <c r="S260" s="98"/>
      <c r="T260" s="98"/>
      <c r="U260" s="98"/>
      <c r="V260" s="98"/>
      <c r="W260" s="98"/>
      <c r="X260" s="98"/>
      <c r="Y260" s="98"/>
      <c r="Z260" s="98"/>
      <c r="AA260" s="98"/>
      <c r="AB260" s="111"/>
      <c r="AC260" s="271"/>
    </row>
    <row r="261" spans="1:29">
      <c r="A261" s="96">
        <v>252</v>
      </c>
      <c r="B261" s="98"/>
      <c r="C261" s="98"/>
      <c r="D261" s="98"/>
      <c r="E261" s="98"/>
      <c r="F261" s="98"/>
      <c r="G261" s="98"/>
      <c r="H261" s="98"/>
      <c r="I261" s="98"/>
      <c r="J261" s="98"/>
      <c r="K261" s="98"/>
      <c r="L261" s="98"/>
      <c r="M261" s="98"/>
      <c r="N261" s="98"/>
      <c r="O261" s="98"/>
      <c r="P261" s="98"/>
      <c r="Q261" s="98"/>
      <c r="R261" s="98"/>
      <c r="S261" s="98"/>
      <c r="T261" s="98"/>
      <c r="U261" s="98"/>
      <c r="V261" s="98"/>
      <c r="W261" s="98"/>
      <c r="X261" s="98"/>
      <c r="Y261" s="98"/>
      <c r="Z261" s="98"/>
      <c r="AA261" s="98"/>
      <c r="AB261" s="111"/>
      <c r="AC261" s="271"/>
    </row>
    <row r="262" spans="1:29">
      <c r="A262" s="96">
        <v>253</v>
      </c>
      <c r="B262" s="98"/>
      <c r="C262" s="98"/>
      <c r="D262" s="98"/>
      <c r="E262" s="98"/>
      <c r="F262" s="98"/>
      <c r="G262" s="98"/>
      <c r="H262" s="98"/>
      <c r="I262" s="98"/>
      <c r="J262" s="98"/>
      <c r="K262" s="98"/>
      <c r="L262" s="98"/>
      <c r="M262" s="98"/>
      <c r="N262" s="98"/>
      <c r="O262" s="98"/>
      <c r="P262" s="98"/>
      <c r="Q262" s="98"/>
      <c r="R262" s="98"/>
      <c r="S262" s="98"/>
      <c r="T262" s="98"/>
      <c r="U262" s="98"/>
      <c r="V262" s="98"/>
      <c r="W262" s="98"/>
      <c r="X262" s="98"/>
      <c r="Y262" s="98"/>
      <c r="Z262" s="98"/>
      <c r="AA262" s="98"/>
      <c r="AB262" s="111"/>
      <c r="AC262" s="271"/>
    </row>
    <row r="263" spans="1:29">
      <c r="A263" s="96">
        <v>254</v>
      </c>
      <c r="B263" s="98"/>
      <c r="C263" s="98"/>
      <c r="D263" s="98"/>
      <c r="E263" s="98"/>
      <c r="F263" s="98"/>
      <c r="G263" s="98"/>
      <c r="H263" s="98"/>
      <c r="I263" s="98"/>
      <c r="J263" s="98"/>
      <c r="K263" s="98"/>
      <c r="L263" s="98"/>
      <c r="M263" s="98"/>
      <c r="N263" s="98"/>
      <c r="O263" s="98"/>
      <c r="P263" s="98"/>
      <c r="Q263" s="98"/>
      <c r="R263" s="98"/>
      <c r="S263" s="98"/>
      <c r="T263" s="98"/>
      <c r="U263" s="98"/>
      <c r="V263" s="98"/>
      <c r="W263" s="98"/>
      <c r="X263" s="98"/>
      <c r="Y263" s="98"/>
      <c r="Z263" s="98"/>
      <c r="AA263" s="98"/>
      <c r="AB263" s="111"/>
      <c r="AC263" s="271"/>
    </row>
    <row r="264" spans="1:29">
      <c r="A264" s="96">
        <v>255</v>
      </c>
      <c r="B264" s="98"/>
      <c r="C264" s="98"/>
      <c r="D264" s="98"/>
      <c r="E264" s="98"/>
      <c r="F264" s="98"/>
      <c r="G264" s="98"/>
      <c r="H264" s="98"/>
      <c r="I264" s="98"/>
      <c r="J264" s="98"/>
      <c r="K264" s="98"/>
      <c r="L264" s="98"/>
      <c r="M264" s="98"/>
      <c r="N264" s="98"/>
      <c r="O264" s="98"/>
      <c r="P264" s="98"/>
      <c r="Q264" s="98"/>
      <c r="R264" s="98"/>
      <c r="S264" s="98"/>
      <c r="T264" s="98"/>
      <c r="U264" s="98"/>
      <c r="V264" s="98"/>
      <c r="W264" s="98"/>
      <c r="X264" s="98"/>
      <c r="Y264" s="98"/>
      <c r="Z264" s="98"/>
      <c r="AA264" s="98"/>
      <c r="AB264" s="111"/>
      <c r="AC264" s="271"/>
    </row>
    <row r="265" spans="1:29">
      <c r="A265" s="96">
        <v>256</v>
      </c>
      <c r="B265" s="98"/>
      <c r="C265" s="98"/>
      <c r="D265" s="98"/>
      <c r="E265" s="98"/>
      <c r="F265" s="98"/>
      <c r="G265" s="98"/>
      <c r="H265" s="98"/>
      <c r="I265" s="98"/>
      <c r="J265" s="98"/>
      <c r="K265" s="98"/>
      <c r="L265" s="98"/>
      <c r="M265" s="98"/>
      <c r="N265" s="98"/>
      <c r="O265" s="98"/>
      <c r="P265" s="98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98"/>
      <c r="AB265" s="111"/>
      <c r="AC265" s="271"/>
    </row>
    <row r="266" spans="1:29">
      <c r="A266" s="96">
        <v>257</v>
      </c>
      <c r="B266" s="98"/>
      <c r="C266" s="98"/>
      <c r="D266" s="98"/>
      <c r="E266" s="98"/>
      <c r="F266" s="98"/>
      <c r="G266" s="98"/>
      <c r="H266" s="98"/>
      <c r="I266" s="98"/>
      <c r="J266" s="98"/>
      <c r="K266" s="98"/>
      <c r="L266" s="98"/>
      <c r="M266" s="98"/>
      <c r="N266" s="98"/>
      <c r="O266" s="98"/>
      <c r="P266" s="98"/>
      <c r="Q266" s="98"/>
      <c r="R266" s="98"/>
      <c r="S266" s="98"/>
      <c r="T266" s="98"/>
      <c r="U266" s="98"/>
      <c r="V266" s="98"/>
      <c r="W266" s="98"/>
      <c r="X266" s="98"/>
      <c r="Y266" s="98"/>
      <c r="Z266" s="98"/>
      <c r="AA266" s="98"/>
      <c r="AB266" s="111"/>
      <c r="AC266" s="271"/>
    </row>
    <row r="267" spans="1:29">
      <c r="A267" s="96">
        <v>258</v>
      </c>
      <c r="B267" s="98"/>
      <c r="C267" s="98"/>
      <c r="D267" s="98"/>
      <c r="E267" s="98"/>
      <c r="F267" s="98"/>
      <c r="G267" s="98"/>
      <c r="H267" s="98"/>
      <c r="I267" s="98"/>
      <c r="J267" s="98"/>
      <c r="K267" s="98"/>
      <c r="L267" s="98"/>
      <c r="M267" s="98"/>
      <c r="N267" s="98"/>
      <c r="O267" s="98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  <c r="AA267" s="98"/>
      <c r="AB267" s="111"/>
      <c r="AC267" s="271"/>
    </row>
    <row r="268" spans="1:29">
      <c r="A268" s="96">
        <v>259</v>
      </c>
      <c r="B268" s="98"/>
      <c r="C268" s="98"/>
      <c r="D268" s="98"/>
      <c r="E268" s="98"/>
      <c r="F268" s="98"/>
      <c r="G268" s="98"/>
      <c r="H268" s="98"/>
      <c r="I268" s="98"/>
      <c r="J268" s="98"/>
      <c r="K268" s="98"/>
      <c r="L268" s="98"/>
      <c r="M268" s="98"/>
      <c r="N268" s="98"/>
      <c r="O268" s="98"/>
      <c r="P268" s="98"/>
      <c r="Q268" s="98"/>
      <c r="R268" s="98"/>
      <c r="S268" s="98"/>
      <c r="T268" s="98"/>
      <c r="U268" s="98"/>
      <c r="V268" s="98"/>
      <c r="W268" s="98"/>
      <c r="X268" s="98"/>
      <c r="Y268" s="98"/>
      <c r="Z268" s="98"/>
      <c r="AA268" s="98"/>
      <c r="AB268" s="111"/>
      <c r="AC268" s="271"/>
    </row>
    <row r="269" spans="1:29">
      <c r="A269" s="96">
        <v>260</v>
      </c>
      <c r="B269" s="98"/>
      <c r="C269" s="98"/>
      <c r="D269" s="98"/>
      <c r="E269" s="98"/>
      <c r="F269" s="98"/>
      <c r="G269" s="98"/>
      <c r="H269" s="98"/>
      <c r="I269" s="98"/>
      <c r="J269" s="98"/>
      <c r="K269" s="98"/>
      <c r="L269" s="98"/>
      <c r="M269" s="98"/>
      <c r="N269" s="98"/>
      <c r="O269" s="98"/>
      <c r="P269" s="98"/>
      <c r="Q269" s="98"/>
      <c r="R269" s="98"/>
      <c r="S269" s="98"/>
      <c r="T269" s="98"/>
      <c r="U269" s="98"/>
      <c r="V269" s="98"/>
      <c r="W269" s="98"/>
      <c r="X269" s="98"/>
      <c r="Y269" s="98"/>
      <c r="Z269" s="98"/>
      <c r="AA269" s="98"/>
      <c r="AB269" s="111"/>
      <c r="AC269" s="271"/>
    </row>
    <row r="270" spans="1:29">
      <c r="A270" s="96">
        <v>261</v>
      </c>
      <c r="B270" s="98"/>
      <c r="C270" s="98"/>
      <c r="D270" s="98"/>
      <c r="E270" s="98"/>
      <c r="F270" s="98"/>
      <c r="G270" s="98"/>
      <c r="H270" s="98"/>
      <c r="I270" s="98"/>
      <c r="J270" s="98"/>
      <c r="K270" s="98"/>
      <c r="L270" s="98"/>
      <c r="M270" s="98"/>
      <c r="N270" s="98"/>
      <c r="O270" s="98"/>
      <c r="P270" s="98"/>
      <c r="Q270" s="98"/>
      <c r="R270" s="98"/>
      <c r="S270" s="98"/>
      <c r="T270" s="98"/>
      <c r="U270" s="98"/>
      <c r="V270" s="98"/>
      <c r="W270" s="98"/>
      <c r="X270" s="98"/>
      <c r="Y270" s="98"/>
      <c r="Z270" s="98"/>
      <c r="AA270" s="98"/>
      <c r="AB270" s="111"/>
      <c r="AC270" s="271"/>
    </row>
    <row r="271" spans="1:29">
      <c r="A271" s="96">
        <v>262</v>
      </c>
      <c r="B271" s="98"/>
      <c r="C271" s="98"/>
      <c r="D271" s="98"/>
      <c r="E271" s="98"/>
      <c r="F271" s="98"/>
      <c r="G271" s="98"/>
      <c r="H271" s="98"/>
      <c r="I271" s="98"/>
      <c r="J271" s="98"/>
      <c r="K271" s="98"/>
      <c r="L271" s="98"/>
      <c r="M271" s="98"/>
      <c r="N271" s="98"/>
      <c r="O271" s="98"/>
      <c r="P271" s="98"/>
      <c r="Q271" s="98"/>
      <c r="R271" s="98"/>
      <c r="S271" s="98"/>
      <c r="T271" s="98"/>
      <c r="U271" s="98"/>
      <c r="V271" s="98"/>
      <c r="W271" s="98"/>
      <c r="X271" s="98"/>
      <c r="Y271" s="98"/>
      <c r="Z271" s="98"/>
      <c r="AA271" s="98"/>
      <c r="AB271" s="111"/>
      <c r="AC271" s="271"/>
    </row>
    <row r="272" spans="1:29">
      <c r="A272" s="96">
        <v>263</v>
      </c>
      <c r="B272" s="98"/>
      <c r="C272" s="98"/>
      <c r="D272" s="98"/>
      <c r="E272" s="98"/>
      <c r="F272" s="98"/>
      <c r="G272" s="98"/>
      <c r="H272" s="98"/>
      <c r="I272" s="98"/>
      <c r="J272" s="98"/>
      <c r="K272" s="98"/>
      <c r="L272" s="98"/>
      <c r="M272" s="98"/>
      <c r="N272" s="98"/>
      <c r="O272" s="98"/>
      <c r="P272" s="98"/>
      <c r="Q272" s="98"/>
      <c r="R272" s="98"/>
      <c r="S272" s="98"/>
      <c r="T272" s="98"/>
      <c r="U272" s="98"/>
      <c r="V272" s="98"/>
      <c r="W272" s="98"/>
      <c r="X272" s="98"/>
      <c r="Y272" s="98"/>
      <c r="Z272" s="98"/>
      <c r="AA272" s="98"/>
      <c r="AB272" s="111"/>
      <c r="AC272" s="271"/>
    </row>
    <row r="273" spans="1:29">
      <c r="A273" s="96">
        <v>264</v>
      </c>
      <c r="B273" s="98"/>
      <c r="C273" s="98"/>
      <c r="D273" s="98"/>
      <c r="E273" s="98"/>
      <c r="F273" s="98"/>
      <c r="G273" s="98"/>
      <c r="H273" s="98"/>
      <c r="I273" s="98"/>
      <c r="J273" s="98"/>
      <c r="K273" s="98"/>
      <c r="L273" s="98"/>
      <c r="M273" s="98"/>
      <c r="N273" s="98"/>
      <c r="O273" s="98"/>
      <c r="P273" s="98"/>
      <c r="Q273" s="98"/>
      <c r="R273" s="98"/>
      <c r="S273" s="98"/>
      <c r="T273" s="98"/>
      <c r="U273" s="98"/>
      <c r="V273" s="98"/>
      <c r="W273" s="98"/>
      <c r="X273" s="98"/>
      <c r="Y273" s="98"/>
      <c r="Z273" s="98"/>
      <c r="AA273" s="98"/>
      <c r="AB273" s="111"/>
      <c r="AC273" s="271"/>
    </row>
    <row r="274" spans="1:29">
      <c r="A274" s="96">
        <v>265</v>
      </c>
      <c r="B274" s="98"/>
      <c r="C274" s="98"/>
      <c r="D274" s="98"/>
      <c r="E274" s="98"/>
      <c r="F274" s="98"/>
      <c r="G274" s="98"/>
      <c r="H274" s="98"/>
      <c r="I274" s="98"/>
      <c r="J274" s="98"/>
      <c r="K274" s="98"/>
      <c r="L274" s="98"/>
      <c r="M274" s="98"/>
      <c r="N274" s="98"/>
      <c r="O274" s="98"/>
      <c r="P274" s="98"/>
      <c r="Q274" s="98"/>
      <c r="R274" s="98"/>
      <c r="S274" s="98"/>
      <c r="T274" s="98"/>
      <c r="U274" s="98"/>
      <c r="V274" s="98"/>
      <c r="W274" s="98"/>
      <c r="X274" s="98"/>
      <c r="Y274" s="98"/>
      <c r="Z274" s="98"/>
      <c r="AA274" s="98"/>
      <c r="AB274" s="111"/>
      <c r="AC274" s="271"/>
    </row>
    <row r="275" spans="1:29">
      <c r="A275" s="96">
        <v>266</v>
      </c>
      <c r="B275" s="98"/>
      <c r="C275" s="98"/>
      <c r="D275" s="98"/>
      <c r="E275" s="98"/>
      <c r="F275" s="98"/>
      <c r="G275" s="98"/>
      <c r="H275" s="98"/>
      <c r="I275" s="98"/>
      <c r="J275" s="98"/>
      <c r="K275" s="98"/>
      <c r="L275" s="98"/>
      <c r="M275" s="98"/>
      <c r="N275" s="98"/>
      <c r="O275" s="98"/>
      <c r="P275" s="98"/>
      <c r="Q275" s="98"/>
      <c r="R275" s="98"/>
      <c r="S275" s="98"/>
      <c r="T275" s="98"/>
      <c r="U275" s="98"/>
      <c r="V275" s="98"/>
      <c r="W275" s="98"/>
      <c r="X275" s="98"/>
      <c r="Y275" s="98"/>
      <c r="Z275" s="98"/>
      <c r="AA275" s="98"/>
      <c r="AB275" s="111"/>
      <c r="AC275" s="271"/>
    </row>
    <row r="276" spans="1:29">
      <c r="A276" s="96">
        <v>267</v>
      </c>
      <c r="B276" s="98"/>
      <c r="C276" s="98"/>
      <c r="D276" s="98"/>
      <c r="E276" s="98"/>
      <c r="F276" s="98"/>
      <c r="G276" s="98"/>
      <c r="H276" s="98"/>
      <c r="I276" s="98"/>
      <c r="J276" s="98"/>
      <c r="K276" s="98"/>
      <c r="L276" s="98"/>
      <c r="M276" s="98"/>
      <c r="N276" s="98"/>
      <c r="O276" s="98"/>
      <c r="P276" s="98"/>
      <c r="Q276" s="98"/>
      <c r="R276" s="98"/>
      <c r="S276" s="98"/>
      <c r="T276" s="98"/>
      <c r="U276" s="98"/>
      <c r="V276" s="98"/>
      <c r="W276" s="98"/>
      <c r="X276" s="98"/>
      <c r="Y276" s="98"/>
      <c r="Z276" s="98"/>
      <c r="AA276" s="98"/>
      <c r="AB276" s="111"/>
      <c r="AC276" s="271"/>
    </row>
    <row r="277" spans="1:29">
      <c r="A277" s="96">
        <v>268</v>
      </c>
      <c r="B277" s="98"/>
      <c r="C277" s="98"/>
      <c r="D277" s="98"/>
      <c r="E277" s="98"/>
      <c r="F277" s="98"/>
      <c r="G277" s="98"/>
      <c r="H277" s="98"/>
      <c r="I277" s="98"/>
      <c r="J277" s="98"/>
      <c r="K277" s="98"/>
      <c r="L277" s="98"/>
      <c r="M277" s="98"/>
      <c r="N277" s="98"/>
      <c r="O277" s="98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111"/>
      <c r="AC277" s="271"/>
    </row>
    <row r="278" spans="1:29">
      <c r="A278" s="96">
        <v>269</v>
      </c>
      <c r="B278" s="98"/>
      <c r="C278" s="98"/>
      <c r="D278" s="98"/>
      <c r="E278" s="98"/>
      <c r="F278" s="98"/>
      <c r="G278" s="98"/>
      <c r="H278" s="98"/>
      <c r="I278" s="98"/>
      <c r="J278" s="98"/>
      <c r="K278" s="98"/>
      <c r="L278" s="98"/>
      <c r="M278" s="98"/>
      <c r="N278" s="98"/>
      <c r="O278" s="98"/>
      <c r="P278" s="98"/>
      <c r="Q278" s="98"/>
      <c r="R278" s="98"/>
      <c r="S278" s="98"/>
      <c r="T278" s="98"/>
      <c r="U278" s="98"/>
      <c r="V278" s="98"/>
      <c r="W278" s="98"/>
      <c r="X278" s="98"/>
      <c r="Y278" s="98"/>
      <c r="Z278" s="98"/>
      <c r="AA278" s="98"/>
      <c r="AB278" s="111"/>
      <c r="AC278" s="271"/>
    </row>
    <row r="279" spans="1:29">
      <c r="A279" s="96">
        <v>270</v>
      </c>
      <c r="B279" s="98"/>
      <c r="C279" s="98"/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98"/>
      <c r="AB279" s="111"/>
      <c r="AC279" s="271"/>
    </row>
    <row r="280" spans="1:29">
      <c r="A280" s="96">
        <v>271</v>
      </c>
      <c r="B280" s="98"/>
      <c r="C280" s="98"/>
      <c r="D280" s="98"/>
      <c r="E280" s="98"/>
      <c r="F280" s="98"/>
      <c r="G280" s="98"/>
      <c r="H280" s="98"/>
      <c r="I280" s="98"/>
      <c r="J280" s="98"/>
      <c r="K280" s="98"/>
      <c r="L280" s="98"/>
      <c r="M280" s="98"/>
      <c r="N280" s="98"/>
      <c r="O280" s="98"/>
      <c r="P280" s="98"/>
      <c r="Q280" s="98"/>
      <c r="R280" s="98"/>
      <c r="S280" s="98"/>
      <c r="T280" s="98"/>
      <c r="U280" s="98"/>
      <c r="V280" s="98"/>
      <c r="W280" s="98"/>
      <c r="X280" s="98"/>
      <c r="Y280" s="98"/>
      <c r="Z280" s="98"/>
      <c r="AA280" s="98"/>
      <c r="AB280" s="111"/>
      <c r="AC280" s="271"/>
    </row>
    <row r="281" spans="1:29">
      <c r="A281" s="96">
        <v>272</v>
      </c>
      <c r="B281" s="98"/>
      <c r="C281" s="98"/>
      <c r="D281" s="98"/>
      <c r="E281" s="98"/>
      <c r="F281" s="98"/>
      <c r="G281" s="98"/>
      <c r="H281" s="98"/>
      <c r="I281" s="98"/>
      <c r="J281" s="98"/>
      <c r="K281" s="98"/>
      <c r="L281" s="98"/>
      <c r="M281" s="98"/>
      <c r="N281" s="98"/>
      <c r="O281" s="98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  <c r="AA281" s="98"/>
      <c r="AB281" s="111"/>
      <c r="AC281" s="271"/>
    </row>
    <row r="282" spans="1:29">
      <c r="A282" s="96">
        <v>273</v>
      </c>
      <c r="B282" s="98"/>
      <c r="C282" s="98"/>
      <c r="D282" s="98"/>
      <c r="E282" s="98"/>
      <c r="F282" s="98"/>
      <c r="G282" s="98"/>
      <c r="H282" s="98"/>
      <c r="I282" s="98"/>
      <c r="J282" s="98"/>
      <c r="K282" s="98"/>
      <c r="L282" s="98"/>
      <c r="M282" s="98"/>
      <c r="N282" s="98"/>
      <c r="O282" s="98"/>
      <c r="P282" s="98"/>
      <c r="Q282" s="98"/>
      <c r="R282" s="98"/>
      <c r="S282" s="98"/>
      <c r="T282" s="98"/>
      <c r="U282" s="98"/>
      <c r="V282" s="98"/>
      <c r="W282" s="98"/>
      <c r="X282" s="98"/>
      <c r="Y282" s="98"/>
      <c r="Z282" s="98"/>
      <c r="AA282" s="98"/>
      <c r="AB282" s="111"/>
      <c r="AC282" s="271"/>
    </row>
    <row r="283" spans="1:29">
      <c r="A283" s="96">
        <v>274</v>
      </c>
      <c r="B283" s="98"/>
      <c r="C283" s="98"/>
      <c r="D283" s="98"/>
      <c r="E283" s="98"/>
      <c r="F283" s="98"/>
      <c r="G283" s="98"/>
      <c r="H283" s="98"/>
      <c r="I283" s="98"/>
      <c r="J283" s="98"/>
      <c r="K283" s="98"/>
      <c r="L283" s="98"/>
      <c r="M283" s="98"/>
      <c r="N283" s="98"/>
      <c r="O283" s="98"/>
      <c r="P283" s="98"/>
      <c r="Q283" s="98"/>
      <c r="R283" s="98"/>
      <c r="S283" s="98"/>
      <c r="T283" s="98"/>
      <c r="U283" s="98"/>
      <c r="V283" s="98"/>
      <c r="W283" s="98"/>
      <c r="X283" s="98"/>
      <c r="Y283" s="98"/>
      <c r="Z283" s="98"/>
      <c r="AA283" s="98"/>
      <c r="AB283" s="111"/>
      <c r="AC283" s="271"/>
    </row>
    <row r="284" spans="1:29">
      <c r="A284" s="96">
        <v>275</v>
      </c>
      <c r="B284" s="98"/>
      <c r="C284" s="98"/>
      <c r="D284" s="98"/>
      <c r="E284" s="98"/>
      <c r="F284" s="98"/>
      <c r="G284" s="98"/>
      <c r="H284" s="98"/>
      <c r="I284" s="98"/>
      <c r="J284" s="98"/>
      <c r="K284" s="98"/>
      <c r="L284" s="98"/>
      <c r="M284" s="98"/>
      <c r="N284" s="98"/>
      <c r="O284" s="98"/>
      <c r="P284" s="98"/>
      <c r="Q284" s="98"/>
      <c r="R284" s="98"/>
      <c r="S284" s="98"/>
      <c r="T284" s="98"/>
      <c r="U284" s="98"/>
      <c r="V284" s="98"/>
      <c r="W284" s="98"/>
      <c r="X284" s="98"/>
      <c r="Y284" s="98"/>
      <c r="Z284" s="98"/>
      <c r="AA284" s="98"/>
      <c r="AB284" s="111"/>
      <c r="AC284" s="271"/>
    </row>
    <row r="285" spans="1:29">
      <c r="A285" s="96">
        <v>276</v>
      </c>
      <c r="B285" s="98"/>
      <c r="C285" s="98"/>
      <c r="D285" s="98"/>
      <c r="E285" s="98"/>
      <c r="F285" s="98"/>
      <c r="G285" s="98"/>
      <c r="H285" s="98"/>
      <c r="I285" s="98"/>
      <c r="J285" s="98"/>
      <c r="K285" s="98"/>
      <c r="L285" s="98"/>
      <c r="M285" s="98"/>
      <c r="N285" s="98"/>
      <c r="O285" s="98"/>
      <c r="P285" s="98"/>
      <c r="Q285" s="98"/>
      <c r="R285" s="98"/>
      <c r="S285" s="98"/>
      <c r="T285" s="98"/>
      <c r="U285" s="98"/>
      <c r="V285" s="98"/>
      <c r="W285" s="98"/>
      <c r="X285" s="98"/>
      <c r="Y285" s="98"/>
      <c r="Z285" s="98"/>
      <c r="AA285" s="98"/>
      <c r="AB285" s="111"/>
      <c r="AC285" s="271"/>
    </row>
    <row r="286" spans="1:29">
      <c r="A286" s="96">
        <v>277</v>
      </c>
      <c r="B286" s="98"/>
      <c r="C286" s="98"/>
      <c r="D286" s="98"/>
      <c r="E286" s="98"/>
      <c r="F286" s="98"/>
      <c r="G286" s="98"/>
      <c r="H286" s="98"/>
      <c r="I286" s="98"/>
      <c r="J286" s="98"/>
      <c r="K286" s="98"/>
      <c r="L286" s="98"/>
      <c r="M286" s="98"/>
      <c r="N286" s="98"/>
      <c r="O286" s="98"/>
      <c r="P286" s="98"/>
      <c r="Q286" s="98"/>
      <c r="R286" s="98"/>
      <c r="S286" s="98"/>
      <c r="T286" s="98"/>
      <c r="U286" s="98"/>
      <c r="V286" s="98"/>
      <c r="W286" s="98"/>
      <c r="X286" s="98"/>
      <c r="Y286" s="98"/>
      <c r="Z286" s="98"/>
      <c r="AA286" s="98"/>
      <c r="AB286" s="111"/>
      <c r="AC286" s="271"/>
    </row>
    <row r="287" spans="1:29">
      <c r="A287" s="96">
        <v>278</v>
      </c>
      <c r="B287" s="98"/>
      <c r="C287" s="98"/>
      <c r="D287" s="98"/>
      <c r="E287" s="98"/>
      <c r="F287" s="98"/>
      <c r="G287" s="98"/>
      <c r="H287" s="98"/>
      <c r="I287" s="98"/>
      <c r="J287" s="98"/>
      <c r="K287" s="98"/>
      <c r="L287" s="98"/>
      <c r="M287" s="98"/>
      <c r="N287" s="98"/>
      <c r="O287" s="98"/>
      <c r="P287" s="98"/>
      <c r="Q287" s="98"/>
      <c r="R287" s="98"/>
      <c r="S287" s="98"/>
      <c r="T287" s="98"/>
      <c r="U287" s="98"/>
      <c r="V287" s="98"/>
      <c r="W287" s="98"/>
      <c r="X287" s="98"/>
      <c r="Y287" s="98"/>
      <c r="Z287" s="98"/>
      <c r="AA287" s="98"/>
      <c r="AB287" s="111"/>
      <c r="AC287" s="271"/>
    </row>
    <row r="288" spans="1:29">
      <c r="A288" s="96">
        <v>279</v>
      </c>
      <c r="B288" s="98"/>
      <c r="C288" s="98"/>
      <c r="D288" s="98"/>
      <c r="E288" s="98"/>
      <c r="F288" s="98"/>
      <c r="G288" s="98"/>
      <c r="H288" s="98"/>
      <c r="I288" s="98"/>
      <c r="J288" s="98"/>
      <c r="K288" s="98"/>
      <c r="L288" s="98"/>
      <c r="M288" s="98"/>
      <c r="N288" s="98"/>
      <c r="O288" s="98"/>
      <c r="P288" s="98"/>
      <c r="Q288" s="98"/>
      <c r="R288" s="98"/>
      <c r="S288" s="98"/>
      <c r="T288" s="98"/>
      <c r="U288" s="98"/>
      <c r="V288" s="98"/>
      <c r="W288" s="98"/>
      <c r="X288" s="98"/>
      <c r="Y288" s="98"/>
      <c r="Z288" s="98"/>
      <c r="AA288" s="98"/>
      <c r="AB288" s="111"/>
      <c r="AC288" s="271"/>
    </row>
    <row r="289" spans="1:29">
      <c r="A289" s="96">
        <v>280</v>
      </c>
      <c r="B289" s="98"/>
      <c r="C289" s="98"/>
      <c r="D289" s="98"/>
      <c r="E289" s="98"/>
      <c r="F289" s="98"/>
      <c r="G289" s="98"/>
      <c r="H289" s="98"/>
      <c r="I289" s="98"/>
      <c r="J289" s="98"/>
      <c r="K289" s="98"/>
      <c r="L289" s="98"/>
      <c r="M289" s="98"/>
      <c r="N289" s="98"/>
      <c r="O289" s="98"/>
      <c r="P289" s="98"/>
      <c r="Q289" s="98"/>
      <c r="R289" s="98"/>
      <c r="S289" s="98"/>
      <c r="T289" s="98"/>
      <c r="U289" s="98"/>
      <c r="V289" s="98"/>
      <c r="W289" s="98"/>
      <c r="X289" s="98"/>
      <c r="Y289" s="98"/>
      <c r="Z289" s="98"/>
      <c r="AA289" s="98"/>
      <c r="AB289" s="111"/>
      <c r="AC289" s="271"/>
    </row>
    <row r="290" spans="1:29">
      <c r="A290" s="96">
        <v>281</v>
      </c>
      <c r="B290" s="98"/>
      <c r="C290" s="98"/>
      <c r="D290" s="98"/>
      <c r="E290" s="98"/>
      <c r="F290" s="98"/>
      <c r="G290" s="98"/>
      <c r="H290" s="98"/>
      <c r="I290" s="98"/>
      <c r="J290" s="98"/>
      <c r="K290" s="98"/>
      <c r="L290" s="98"/>
      <c r="M290" s="98"/>
      <c r="N290" s="98"/>
      <c r="O290" s="98"/>
      <c r="P290" s="98"/>
      <c r="Q290" s="98"/>
      <c r="R290" s="98"/>
      <c r="S290" s="98"/>
      <c r="T290" s="98"/>
      <c r="U290" s="98"/>
      <c r="V290" s="98"/>
      <c r="W290" s="98"/>
      <c r="X290" s="98"/>
      <c r="Y290" s="98"/>
      <c r="Z290" s="98"/>
      <c r="AA290" s="98"/>
      <c r="AB290" s="111"/>
      <c r="AC290" s="271"/>
    </row>
    <row r="291" spans="1:29">
      <c r="A291" s="96">
        <v>282</v>
      </c>
      <c r="B291" s="98"/>
      <c r="C291" s="98"/>
      <c r="D291" s="98"/>
      <c r="E291" s="98"/>
      <c r="F291" s="98"/>
      <c r="G291" s="98"/>
      <c r="H291" s="98"/>
      <c r="I291" s="98"/>
      <c r="J291" s="98"/>
      <c r="K291" s="98"/>
      <c r="L291" s="98"/>
      <c r="M291" s="98"/>
      <c r="N291" s="98"/>
      <c r="O291" s="98"/>
      <c r="P291" s="98"/>
      <c r="Q291" s="98"/>
      <c r="R291" s="98"/>
      <c r="S291" s="98"/>
      <c r="T291" s="98"/>
      <c r="U291" s="98"/>
      <c r="V291" s="98"/>
      <c r="W291" s="98"/>
      <c r="X291" s="98"/>
      <c r="Y291" s="98"/>
      <c r="Z291" s="98"/>
      <c r="AA291" s="98"/>
      <c r="AB291" s="111"/>
      <c r="AC291" s="271"/>
    </row>
    <row r="292" spans="1:29">
      <c r="A292" s="96">
        <v>283</v>
      </c>
      <c r="B292" s="98"/>
      <c r="C292" s="98"/>
      <c r="D292" s="98"/>
      <c r="E292" s="98"/>
      <c r="F292" s="98"/>
      <c r="G292" s="98"/>
      <c r="H292" s="98"/>
      <c r="I292" s="98"/>
      <c r="J292" s="98"/>
      <c r="K292" s="98"/>
      <c r="L292" s="98"/>
      <c r="M292" s="98"/>
      <c r="N292" s="98"/>
      <c r="O292" s="98"/>
      <c r="P292" s="98"/>
      <c r="Q292" s="98"/>
      <c r="R292" s="98"/>
      <c r="S292" s="98"/>
      <c r="T292" s="98"/>
      <c r="U292" s="98"/>
      <c r="V292" s="98"/>
      <c r="W292" s="98"/>
      <c r="X292" s="98"/>
      <c r="Y292" s="98"/>
      <c r="Z292" s="98"/>
      <c r="AA292" s="98"/>
      <c r="AB292" s="111"/>
      <c r="AC292" s="271"/>
    </row>
    <row r="293" spans="1:29">
      <c r="A293" s="96">
        <v>284</v>
      </c>
      <c r="B293" s="98"/>
      <c r="C293" s="98"/>
      <c r="D293" s="98"/>
      <c r="E293" s="98"/>
      <c r="F293" s="98"/>
      <c r="G293" s="98"/>
      <c r="H293" s="98"/>
      <c r="I293" s="98"/>
      <c r="J293" s="98"/>
      <c r="K293" s="98"/>
      <c r="L293" s="98"/>
      <c r="M293" s="98"/>
      <c r="N293" s="98"/>
      <c r="O293" s="98"/>
      <c r="P293" s="98"/>
      <c r="Q293" s="98"/>
      <c r="R293" s="98"/>
      <c r="S293" s="98"/>
      <c r="T293" s="98"/>
      <c r="U293" s="98"/>
      <c r="V293" s="98"/>
      <c r="W293" s="98"/>
      <c r="X293" s="98"/>
      <c r="Y293" s="98"/>
      <c r="Z293" s="98"/>
      <c r="AA293" s="98"/>
      <c r="AB293" s="111"/>
      <c r="AC293" s="271"/>
    </row>
    <row r="294" spans="1:29">
      <c r="A294" s="96">
        <v>285</v>
      </c>
      <c r="B294" s="98"/>
      <c r="C294" s="98"/>
      <c r="D294" s="98"/>
      <c r="E294" s="98"/>
      <c r="F294" s="98"/>
      <c r="G294" s="98"/>
      <c r="H294" s="98"/>
      <c r="I294" s="98"/>
      <c r="J294" s="98"/>
      <c r="K294" s="98"/>
      <c r="L294" s="98"/>
      <c r="M294" s="98"/>
      <c r="N294" s="98"/>
      <c r="O294" s="98"/>
      <c r="P294" s="98"/>
      <c r="Q294" s="98"/>
      <c r="R294" s="98"/>
      <c r="S294" s="98"/>
      <c r="T294" s="98"/>
      <c r="U294" s="98"/>
      <c r="V294" s="98"/>
      <c r="W294" s="98"/>
      <c r="X294" s="98"/>
      <c r="Y294" s="98"/>
      <c r="Z294" s="98"/>
      <c r="AA294" s="98"/>
      <c r="AB294" s="111"/>
      <c r="AC294" s="271"/>
    </row>
    <row r="295" spans="1:29">
      <c r="A295" s="96">
        <v>286</v>
      </c>
      <c r="B295" s="98"/>
      <c r="C295" s="98"/>
      <c r="D295" s="98"/>
      <c r="E295" s="98"/>
      <c r="F295" s="98"/>
      <c r="G295" s="98"/>
      <c r="H295" s="98"/>
      <c r="I295" s="98"/>
      <c r="J295" s="98"/>
      <c r="K295" s="98"/>
      <c r="L295" s="98"/>
      <c r="M295" s="98"/>
      <c r="N295" s="98"/>
      <c r="O295" s="98"/>
      <c r="P295" s="98"/>
      <c r="Q295" s="98"/>
      <c r="R295" s="98"/>
      <c r="S295" s="98"/>
      <c r="T295" s="98"/>
      <c r="U295" s="98"/>
      <c r="V295" s="98"/>
      <c r="W295" s="98"/>
      <c r="X295" s="98"/>
      <c r="Y295" s="98"/>
      <c r="Z295" s="98"/>
      <c r="AA295" s="98"/>
      <c r="AB295" s="111"/>
      <c r="AC295" s="271"/>
    </row>
    <row r="296" spans="1:29">
      <c r="A296" s="96">
        <v>287</v>
      </c>
      <c r="B296" s="98"/>
      <c r="C296" s="98"/>
      <c r="D296" s="98"/>
      <c r="E296" s="98"/>
      <c r="F296" s="98"/>
      <c r="G296" s="98"/>
      <c r="H296" s="98"/>
      <c r="I296" s="98"/>
      <c r="J296" s="98"/>
      <c r="K296" s="98"/>
      <c r="L296" s="98"/>
      <c r="M296" s="98"/>
      <c r="N296" s="98"/>
      <c r="O296" s="98"/>
      <c r="P296" s="98"/>
      <c r="Q296" s="98"/>
      <c r="R296" s="98"/>
      <c r="S296" s="98"/>
      <c r="T296" s="98"/>
      <c r="U296" s="98"/>
      <c r="V296" s="98"/>
      <c r="W296" s="98"/>
      <c r="X296" s="98"/>
      <c r="Y296" s="98"/>
      <c r="Z296" s="98"/>
      <c r="AA296" s="98"/>
      <c r="AB296" s="111"/>
      <c r="AC296" s="271"/>
    </row>
    <row r="297" spans="1:29">
      <c r="A297" s="96">
        <v>288</v>
      </c>
      <c r="B297" s="98"/>
      <c r="C297" s="98"/>
      <c r="D297" s="98"/>
      <c r="E297" s="98"/>
      <c r="F297" s="98"/>
      <c r="G297" s="98"/>
      <c r="H297" s="98"/>
      <c r="I297" s="98"/>
      <c r="J297" s="98"/>
      <c r="K297" s="98"/>
      <c r="L297" s="98"/>
      <c r="M297" s="98"/>
      <c r="N297" s="98"/>
      <c r="O297" s="98"/>
      <c r="P297" s="98"/>
      <c r="Q297" s="98"/>
      <c r="R297" s="98"/>
      <c r="S297" s="98"/>
      <c r="T297" s="98"/>
      <c r="U297" s="98"/>
      <c r="V297" s="98"/>
      <c r="W297" s="98"/>
      <c r="X297" s="98"/>
      <c r="Y297" s="98"/>
      <c r="Z297" s="98"/>
      <c r="AA297" s="98"/>
      <c r="AB297" s="111"/>
      <c r="AC297" s="271"/>
    </row>
    <row r="298" spans="1:29">
      <c r="A298" s="96">
        <v>289</v>
      </c>
      <c r="B298" s="98"/>
      <c r="C298" s="98"/>
      <c r="D298" s="98"/>
      <c r="E298" s="98"/>
      <c r="F298" s="98"/>
      <c r="G298" s="98"/>
      <c r="H298" s="98"/>
      <c r="I298" s="98"/>
      <c r="J298" s="98"/>
      <c r="K298" s="98"/>
      <c r="L298" s="98"/>
      <c r="M298" s="98"/>
      <c r="N298" s="98"/>
      <c r="O298" s="98"/>
      <c r="P298" s="98"/>
      <c r="Q298" s="98"/>
      <c r="R298" s="98"/>
      <c r="S298" s="98"/>
      <c r="T298" s="98"/>
      <c r="U298" s="98"/>
      <c r="V298" s="98"/>
      <c r="W298" s="98"/>
      <c r="X298" s="98"/>
      <c r="Y298" s="98"/>
      <c r="Z298" s="98"/>
      <c r="AA298" s="98"/>
      <c r="AB298" s="111"/>
      <c r="AC298" s="271"/>
    </row>
    <row r="299" spans="1:29">
      <c r="A299" s="96">
        <v>290</v>
      </c>
      <c r="B299" s="98"/>
      <c r="C299" s="98"/>
      <c r="D299" s="98"/>
      <c r="E299" s="98"/>
      <c r="F299" s="98"/>
      <c r="G299" s="98"/>
      <c r="H299" s="98"/>
      <c r="I299" s="98"/>
      <c r="J299" s="98"/>
      <c r="K299" s="98"/>
      <c r="L299" s="98"/>
      <c r="M299" s="98"/>
      <c r="N299" s="98"/>
      <c r="O299" s="98"/>
      <c r="P299" s="98"/>
      <c r="Q299" s="98"/>
      <c r="R299" s="98"/>
      <c r="S299" s="98"/>
      <c r="T299" s="98"/>
      <c r="U299" s="98"/>
      <c r="V299" s="98"/>
      <c r="W299" s="98"/>
      <c r="X299" s="98"/>
      <c r="Y299" s="98"/>
      <c r="Z299" s="98"/>
      <c r="AA299" s="98"/>
      <c r="AB299" s="111"/>
      <c r="AC299" s="271"/>
    </row>
    <row r="300" spans="1:29">
      <c r="A300" s="96">
        <v>291</v>
      </c>
      <c r="B300" s="98"/>
      <c r="C300" s="98"/>
      <c r="D300" s="98"/>
      <c r="E300" s="98"/>
      <c r="F300" s="98"/>
      <c r="G300" s="98"/>
      <c r="H300" s="98"/>
      <c r="I300" s="98"/>
      <c r="J300" s="98"/>
      <c r="K300" s="98"/>
      <c r="L300" s="98"/>
      <c r="M300" s="98"/>
      <c r="N300" s="98"/>
      <c r="O300" s="98"/>
      <c r="P300" s="98"/>
      <c r="Q300" s="98"/>
      <c r="R300" s="98"/>
      <c r="S300" s="98"/>
      <c r="T300" s="98"/>
      <c r="U300" s="98"/>
      <c r="V300" s="98"/>
      <c r="W300" s="98"/>
      <c r="X300" s="98"/>
      <c r="Y300" s="98"/>
      <c r="Z300" s="98"/>
      <c r="AA300" s="98"/>
      <c r="AB300" s="111"/>
      <c r="AC300" s="271"/>
    </row>
    <row r="301" spans="1:29">
      <c r="A301" s="96">
        <v>292</v>
      </c>
      <c r="B301" s="98"/>
      <c r="C301" s="98"/>
      <c r="D301" s="98"/>
      <c r="E301" s="98"/>
      <c r="F301" s="98"/>
      <c r="G301" s="98"/>
      <c r="H301" s="98"/>
      <c r="I301" s="98"/>
      <c r="J301" s="98"/>
      <c r="K301" s="98"/>
      <c r="L301" s="98"/>
      <c r="M301" s="98"/>
      <c r="N301" s="98"/>
      <c r="O301" s="98"/>
      <c r="P301" s="98"/>
      <c r="Q301" s="98"/>
      <c r="R301" s="98"/>
      <c r="S301" s="98"/>
      <c r="T301" s="98"/>
      <c r="U301" s="98"/>
      <c r="V301" s="98"/>
      <c r="W301" s="98"/>
      <c r="X301" s="98"/>
      <c r="Y301" s="98"/>
      <c r="Z301" s="98"/>
      <c r="AA301" s="98"/>
      <c r="AB301" s="111"/>
      <c r="AC301" s="271"/>
    </row>
    <row r="302" spans="1:29">
      <c r="A302" s="96">
        <v>293</v>
      </c>
      <c r="B302" s="98"/>
      <c r="C302" s="98"/>
      <c r="D302" s="98"/>
      <c r="E302" s="98"/>
      <c r="F302" s="98"/>
      <c r="G302" s="98"/>
      <c r="H302" s="98"/>
      <c r="I302" s="98"/>
      <c r="J302" s="98"/>
      <c r="K302" s="98"/>
      <c r="L302" s="98"/>
      <c r="M302" s="98"/>
      <c r="N302" s="98"/>
      <c r="O302" s="98"/>
      <c r="P302" s="98"/>
      <c r="Q302" s="98"/>
      <c r="R302" s="98"/>
      <c r="S302" s="98"/>
      <c r="T302" s="98"/>
      <c r="U302" s="98"/>
      <c r="V302" s="98"/>
      <c r="W302" s="98"/>
      <c r="X302" s="98"/>
      <c r="Y302" s="98"/>
      <c r="Z302" s="98"/>
      <c r="AA302" s="98"/>
      <c r="AB302" s="111"/>
      <c r="AC302" s="271"/>
    </row>
    <row r="303" spans="1:29">
      <c r="A303" s="96">
        <v>294</v>
      </c>
      <c r="B303" s="98"/>
      <c r="C303" s="98"/>
      <c r="D303" s="98"/>
      <c r="E303" s="98"/>
      <c r="F303" s="98"/>
      <c r="G303" s="98"/>
      <c r="H303" s="98"/>
      <c r="I303" s="98"/>
      <c r="J303" s="98"/>
      <c r="K303" s="98"/>
      <c r="L303" s="98"/>
      <c r="M303" s="98"/>
      <c r="N303" s="98"/>
      <c r="O303" s="98"/>
      <c r="P303" s="98"/>
      <c r="Q303" s="98"/>
      <c r="R303" s="98"/>
      <c r="S303" s="98"/>
      <c r="T303" s="98"/>
      <c r="U303" s="98"/>
      <c r="V303" s="98"/>
      <c r="W303" s="98"/>
      <c r="X303" s="98"/>
      <c r="Y303" s="98"/>
      <c r="Z303" s="98"/>
      <c r="AA303" s="98"/>
      <c r="AB303" s="111"/>
      <c r="AC303" s="271"/>
    </row>
    <row r="304" spans="1:29">
      <c r="A304" s="96">
        <v>295</v>
      </c>
      <c r="B304" s="98"/>
      <c r="C304" s="98"/>
      <c r="D304" s="98"/>
      <c r="E304" s="98"/>
      <c r="F304" s="98"/>
      <c r="G304" s="98"/>
      <c r="H304" s="98"/>
      <c r="I304" s="98"/>
      <c r="J304" s="98"/>
      <c r="K304" s="98"/>
      <c r="L304" s="98"/>
      <c r="M304" s="98"/>
      <c r="N304" s="98"/>
      <c r="O304" s="98"/>
      <c r="P304" s="98"/>
      <c r="Q304" s="98"/>
      <c r="R304" s="98"/>
      <c r="S304" s="98"/>
      <c r="T304" s="98"/>
      <c r="U304" s="98"/>
      <c r="V304" s="98"/>
      <c r="W304" s="98"/>
      <c r="X304" s="98"/>
      <c r="Y304" s="98"/>
      <c r="Z304" s="98"/>
      <c r="AA304" s="98"/>
      <c r="AB304" s="111"/>
      <c r="AC304" s="271"/>
    </row>
    <row r="305" spans="1:29">
      <c r="A305" s="96">
        <v>296</v>
      </c>
      <c r="B305" s="98"/>
      <c r="C305" s="98"/>
      <c r="D305" s="98"/>
      <c r="E305" s="98"/>
      <c r="F305" s="98"/>
      <c r="G305" s="98"/>
      <c r="H305" s="98"/>
      <c r="I305" s="98"/>
      <c r="J305" s="98"/>
      <c r="K305" s="98"/>
      <c r="L305" s="98"/>
      <c r="M305" s="98"/>
      <c r="N305" s="98"/>
      <c r="O305" s="98"/>
      <c r="P305" s="98"/>
      <c r="Q305" s="98"/>
      <c r="R305" s="98"/>
      <c r="S305" s="98"/>
      <c r="T305" s="98"/>
      <c r="U305" s="98"/>
      <c r="V305" s="98"/>
      <c r="W305" s="98"/>
      <c r="X305" s="98"/>
      <c r="Y305" s="98"/>
      <c r="Z305" s="98"/>
      <c r="AA305" s="98"/>
      <c r="AB305" s="111"/>
      <c r="AC305" s="271"/>
    </row>
    <row r="306" spans="1:29">
      <c r="A306" s="96">
        <v>297</v>
      </c>
      <c r="B306" s="98"/>
      <c r="C306" s="98"/>
      <c r="D306" s="98"/>
      <c r="E306" s="98"/>
      <c r="F306" s="98"/>
      <c r="G306" s="98"/>
      <c r="H306" s="98"/>
      <c r="I306" s="98"/>
      <c r="J306" s="98"/>
      <c r="K306" s="98"/>
      <c r="L306" s="98"/>
      <c r="M306" s="98"/>
      <c r="N306" s="98"/>
      <c r="O306" s="98"/>
      <c r="P306" s="98"/>
      <c r="Q306" s="98"/>
      <c r="R306" s="98"/>
      <c r="S306" s="98"/>
      <c r="T306" s="98"/>
      <c r="U306" s="98"/>
      <c r="V306" s="98"/>
      <c r="W306" s="98"/>
      <c r="X306" s="98"/>
      <c r="Y306" s="98"/>
      <c r="Z306" s="98"/>
      <c r="AA306" s="98"/>
      <c r="AB306" s="111"/>
      <c r="AC306" s="271"/>
    </row>
    <row r="307" spans="1:29">
      <c r="A307" s="96">
        <v>298</v>
      </c>
      <c r="B307" s="98"/>
      <c r="C307" s="98"/>
      <c r="D307" s="98"/>
      <c r="E307" s="98"/>
      <c r="F307" s="98"/>
      <c r="G307" s="98"/>
      <c r="H307" s="98"/>
      <c r="I307" s="98"/>
      <c r="J307" s="98"/>
      <c r="K307" s="98"/>
      <c r="L307" s="98"/>
      <c r="M307" s="98"/>
      <c r="N307" s="98"/>
      <c r="O307" s="98"/>
      <c r="P307" s="98"/>
      <c r="Q307" s="98"/>
      <c r="R307" s="98"/>
      <c r="S307" s="98"/>
      <c r="T307" s="98"/>
      <c r="U307" s="98"/>
      <c r="V307" s="98"/>
      <c r="W307" s="98"/>
      <c r="X307" s="98"/>
      <c r="Y307" s="98"/>
      <c r="Z307" s="98"/>
      <c r="AA307" s="98"/>
      <c r="AB307" s="111"/>
      <c r="AC307" s="271"/>
    </row>
    <row r="308" spans="1:29">
      <c r="A308" s="96">
        <v>299</v>
      </c>
      <c r="B308" s="98"/>
      <c r="C308" s="98"/>
      <c r="D308" s="98"/>
      <c r="E308" s="98"/>
      <c r="F308" s="98"/>
      <c r="G308" s="98"/>
      <c r="H308" s="98"/>
      <c r="I308" s="98"/>
      <c r="J308" s="98"/>
      <c r="K308" s="98"/>
      <c r="L308" s="98"/>
      <c r="M308" s="98"/>
      <c r="N308" s="98"/>
      <c r="O308" s="98"/>
      <c r="P308" s="98"/>
      <c r="Q308" s="98"/>
      <c r="R308" s="98"/>
      <c r="S308" s="98"/>
      <c r="T308" s="98"/>
      <c r="U308" s="98"/>
      <c r="V308" s="98"/>
      <c r="W308" s="98"/>
      <c r="X308" s="98"/>
      <c r="Y308" s="98"/>
      <c r="Z308" s="98"/>
      <c r="AA308" s="98"/>
      <c r="AB308" s="111"/>
      <c r="AC308" s="271"/>
    </row>
    <row r="309" spans="1:29">
      <c r="A309" s="96">
        <v>300</v>
      </c>
      <c r="B309" s="98"/>
      <c r="C309" s="98"/>
      <c r="D309" s="98"/>
      <c r="E309" s="98"/>
      <c r="F309" s="98"/>
      <c r="G309" s="98"/>
      <c r="H309" s="98"/>
      <c r="I309" s="98"/>
      <c r="J309" s="98"/>
      <c r="K309" s="98"/>
      <c r="L309" s="98"/>
      <c r="M309" s="98"/>
      <c r="N309" s="98"/>
      <c r="O309" s="98"/>
      <c r="P309" s="98"/>
      <c r="Q309" s="98"/>
      <c r="R309" s="98"/>
      <c r="S309" s="98"/>
      <c r="T309" s="98"/>
      <c r="U309" s="98"/>
      <c r="V309" s="98"/>
      <c r="W309" s="98"/>
      <c r="X309" s="98"/>
      <c r="Y309" s="98"/>
      <c r="Z309" s="98"/>
      <c r="AA309" s="98"/>
      <c r="AB309" s="111"/>
      <c r="AC309" s="271"/>
    </row>
    <row r="310" spans="1:29">
      <c r="A310" s="96">
        <v>301</v>
      </c>
      <c r="B310" s="98"/>
      <c r="C310" s="98"/>
      <c r="D310" s="98"/>
      <c r="E310" s="98"/>
      <c r="F310" s="98"/>
      <c r="G310" s="98"/>
      <c r="H310" s="98"/>
      <c r="I310" s="98"/>
      <c r="J310" s="98"/>
      <c r="K310" s="98"/>
      <c r="L310" s="98"/>
      <c r="M310" s="98"/>
      <c r="N310" s="98"/>
      <c r="O310" s="98"/>
      <c r="P310" s="98"/>
      <c r="Q310" s="98"/>
      <c r="R310" s="98"/>
      <c r="S310" s="98"/>
      <c r="T310" s="98"/>
      <c r="U310" s="98"/>
      <c r="V310" s="98"/>
      <c r="W310" s="98"/>
      <c r="X310" s="98"/>
      <c r="Y310" s="98"/>
      <c r="Z310" s="98"/>
      <c r="AA310" s="98"/>
      <c r="AB310" s="111"/>
      <c r="AC310" s="271"/>
    </row>
    <row r="311" spans="1:29">
      <c r="A311" s="96">
        <v>302</v>
      </c>
      <c r="B311" s="98"/>
      <c r="C311" s="98"/>
      <c r="D311" s="98"/>
      <c r="E311" s="98"/>
      <c r="F311" s="98"/>
      <c r="G311" s="98"/>
      <c r="H311" s="98"/>
      <c r="I311" s="98"/>
      <c r="J311" s="98"/>
      <c r="K311" s="98"/>
      <c r="L311" s="98"/>
      <c r="M311" s="98"/>
      <c r="N311" s="98"/>
      <c r="O311" s="98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  <c r="AA311" s="98"/>
      <c r="AB311" s="111"/>
      <c r="AC311" s="271"/>
    </row>
    <row r="312" spans="1:29">
      <c r="A312" s="96">
        <v>303</v>
      </c>
      <c r="B312" s="98"/>
      <c r="C312" s="98"/>
      <c r="D312" s="98"/>
      <c r="E312" s="98"/>
      <c r="F312" s="98"/>
      <c r="G312" s="98"/>
      <c r="H312" s="98"/>
      <c r="I312" s="98"/>
      <c r="J312" s="98"/>
      <c r="K312" s="98"/>
      <c r="L312" s="98"/>
      <c r="M312" s="98"/>
      <c r="N312" s="98"/>
      <c r="O312" s="98"/>
      <c r="P312" s="98"/>
      <c r="Q312" s="98"/>
      <c r="R312" s="98"/>
      <c r="S312" s="98"/>
      <c r="T312" s="98"/>
      <c r="U312" s="98"/>
      <c r="V312" s="98"/>
      <c r="W312" s="98"/>
      <c r="X312" s="98"/>
      <c r="Y312" s="98"/>
      <c r="Z312" s="98"/>
      <c r="AA312" s="98"/>
      <c r="AB312" s="111"/>
      <c r="AC312" s="271"/>
    </row>
    <row r="313" spans="1:29">
      <c r="A313" s="96">
        <v>304</v>
      </c>
      <c r="B313" s="98"/>
      <c r="C313" s="98"/>
      <c r="D313" s="98"/>
      <c r="E313" s="98"/>
      <c r="F313" s="98"/>
      <c r="G313" s="98"/>
      <c r="H313" s="98"/>
      <c r="I313" s="98"/>
      <c r="J313" s="98"/>
      <c r="K313" s="98"/>
      <c r="L313" s="98"/>
      <c r="M313" s="98"/>
      <c r="N313" s="98"/>
      <c r="O313" s="98"/>
      <c r="P313" s="98"/>
      <c r="Q313" s="98"/>
      <c r="R313" s="98"/>
      <c r="S313" s="98"/>
      <c r="T313" s="98"/>
      <c r="U313" s="98"/>
      <c r="V313" s="98"/>
      <c r="W313" s="98"/>
      <c r="X313" s="98"/>
      <c r="Y313" s="98"/>
      <c r="Z313" s="98"/>
      <c r="AA313" s="98"/>
      <c r="AB313" s="111"/>
      <c r="AC313" s="271"/>
    </row>
    <row r="314" spans="1:29">
      <c r="A314" s="96">
        <v>305</v>
      </c>
      <c r="B314" s="98"/>
      <c r="C314" s="98"/>
      <c r="D314" s="98"/>
      <c r="E314" s="98"/>
      <c r="F314" s="98"/>
      <c r="G314" s="98"/>
      <c r="H314" s="98"/>
      <c r="I314" s="98"/>
      <c r="J314" s="98"/>
      <c r="K314" s="98"/>
      <c r="L314" s="98"/>
      <c r="M314" s="98"/>
      <c r="N314" s="98"/>
      <c r="O314" s="98"/>
      <c r="P314" s="98"/>
      <c r="Q314" s="98"/>
      <c r="R314" s="98"/>
      <c r="S314" s="98"/>
      <c r="T314" s="98"/>
      <c r="U314" s="98"/>
      <c r="V314" s="98"/>
      <c r="W314" s="98"/>
      <c r="X314" s="98"/>
      <c r="Y314" s="98"/>
      <c r="Z314" s="98"/>
      <c r="AA314" s="98"/>
      <c r="AB314" s="111"/>
      <c r="AC314" s="271"/>
    </row>
    <row r="315" spans="1:29">
      <c r="A315" s="96">
        <v>306</v>
      </c>
      <c r="B315" s="98"/>
      <c r="C315" s="98"/>
      <c r="D315" s="98"/>
      <c r="E315" s="98"/>
      <c r="F315" s="98"/>
      <c r="G315" s="98"/>
      <c r="H315" s="98"/>
      <c r="I315" s="98"/>
      <c r="J315" s="98"/>
      <c r="K315" s="98"/>
      <c r="L315" s="98"/>
      <c r="M315" s="98"/>
      <c r="N315" s="98"/>
      <c r="O315" s="98"/>
      <c r="P315" s="98"/>
      <c r="Q315" s="98"/>
      <c r="R315" s="98"/>
      <c r="S315" s="98"/>
      <c r="T315" s="98"/>
      <c r="U315" s="98"/>
      <c r="V315" s="98"/>
      <c r="W315" s="98"/>
      <c r="X315" s="98"/>
      <c r="Y315" s="98"/>
      <c r="Z315" s="98"/>
      <c r="AA315" s="98"/>
      <c r="AB315" s="111"/>
      <c r="AC315" s="271"/>
    </row>
    <row r="316" spans="1:29">
      <c r="A316" s="96">
        <v>307</v>
      </c>
      <c r="B316" s="98"/>
      <c r="C316" s="98"/>
      <c r="D316" s="98"/>
      <c r="E316" s="98"/>
      <c r="F316" s="98"/>
      <c r="G316" s="98"/>
      <c r="H316" s="98"/>
      <c r="I316" s="98"/>
      <c r="J316" s="98"/>
      <c r="K316" s="98"/>
      <c r="L316" s="98"/>
      <c r="M316" s="98"/>
      <c r="N316" s="98"/>
      <c r="O316" s="98"/>
      <c r="P316" s="98"/>
      <c r="Q316" s="98"/>
      <c r="R316" s="98"/>
      <c r="S316" s="98"/>
      <c r="T316" s="98"/>
      <c r="U316" s="98"/>
      <c r="V316" s="98"/>
      <c r="W316" s="98"/>
      <c r="X316" s="98"/>
      <c r="Y316" s="98"/>
      <c r="Z316" s="98"/>
      <c r="AA316" s="98"/>
      <c r="AB316" s="111"/>
      <c r="AC316" s="271"/>
    </row>
    <row r="317" spans="1:29">
      <c r="A317" s="96">
        <v>308</v>
      </c>
      <c r="B317" s="98"/>
      <c r="C317" s="98"/>
      <c r="D317" s="98"/>
      <c r="E317" s="98"/>
      <c r="F317" s="98"/>
      <c r="G317" s="98"/>
      <c r="H317" s="98"/>
      <c r="I317" s="98"/>
      <c r="J317" s="98"/>
      <c r="K317" s="98"/>
      <c r="L317" s="98"/>
      <c r="M317" s="98"/>
      <c r="N317" s="98"/>
      <c r="O317" s="98"/>
      <c r="P317" s="98"/>
      <c r="Q317" s="98"/>
      <c r="R317" s="98"/>
      <c r="S317" s="98"/>
      <c r="T317" s="98"/>
      <c r="U317" s="98"/>
      <c r="V317" s="98"/>
      <c r="W317" s="98"/>
      <c r="X317" s="98"/>
      <c r="Y317" s="98"/>
      <c r="Z317" s="98"/>
      <c r="AA317" s="98"/>
      <c r="AB317" s="111"/>
      <c r="AC317" s="271"/>
    </row>
    <row r="318" spans="1:29">
      <c r="A318" s="96">
        <v>309</v>
      </c>
      <c r="B318" s="98"/>
      <c r="C318" s="98"/>
      <c r="D318" s="98"/>
      <c r="E318" s="98"/>
      <c r="F318" s="98"/>
      <c r="G318" s="98"/>
      <c r="H318" s="98"/>
      <c r="I318" s="98"/>
      <c r="J318" s="98"/>
      <c r="K318" s="98"/>
      <c r="L318" s="98"/>
      <c r="M318" s="98"/>
      <c r="N318" s="98"/>
      <c r="O318" s="98"/>
      <c r="P318" s="98"/>
      <c r="Q318" s="98"/>
      <c r="R318" s="98"/>
      <c r="S318" s="98"/>
      <c r="T318" s="98"/>
      <c r="U318" s="98"/>
      <c r="V318" s="98"/>
      <c r="W318" s="98"/>
      <c r="X318" s="98"/>
      <c r="Y318" s="98"/>
      <c r="Z318" s="98"/>
      <c r="AA318" s="98"/>
      <c r="AB318" s="111"/>
      <c r="AC318" s="271"/>
    </row>
    <row r="319" spans="1:29">
      <c r="A319" s="96">
        <v>310</v>
      </c>
      <c r="B319" s="98"/>
      <c r="C319" s="98"/>
      <c r="D319" s="98"/>
      <c r="E319" s="98"/>
      <c r="F319" s="98"/>
      <c r="G319" s="98"/>
      <c r="H319" s="98"/>
      <c r="I319" s="98"/>
      <c r="J319" s="98"/>
      <c r="K319" s="98"/>
      <c r="L319" s="98"/>
      <c r="M319" s="98"/>
      <c r="N319" s="98"/>
      <c r="O319" s="98"/>
      <c r="P319" s="98"/>
      <c r="Q319" s="98"/>
      <c r="R319" s="98"/>
      <c r="S319" s="98"/>
      <c r="T319" s="98"/>
      <c r="U319" s="98"/>
      <c r="V319" s="98"/>
      <c r="W319" s="98"/>
      <c r="X319" s="98"/>
      <c r="Y319" s="98"/>
      <c r="Z319" s="98"/>
      <c r="AA319" s="98"/>
      <c r="AB319" s="111"/>
      <c r="AC319" s="271"/>
    </row>
    <row r="320" spans="1:29">
      <c r="A320" s="96">
        <v>311</v>
      </c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98"/>
      <c r="AA320" s="98"/>
      <c r="AB320" s="111"/>
      <c r="AC320" s="271"/>
    </row>
    <row r="321" spans="1:29">
      <c r="A321" s="96">
        <v>312</v>
      </c>
      <c r="B321" s="98"/>
      <c r="C321" s="98"/>
      <c r="D321" s="98"/>
      <c r="E321" s="98"/>
      <c r="F321" s="98"/>
      <c r="G321" s="98"/>
      <c r="H321" s="98"/>
      <c r="I321" s="98"/>
      <c r="J321" s="98"/>
      <c r="K321" s="98"/>
      <c r="L321" s="98"/>
      <c r="M321" s="98"/>
      <c r="N321" s="98"/>
      <c r="O321" s="98"/>
      <c r="P321" s="98"/>
      <c r="Q321" s="98"/>
      <c r="R321" s="98"/>
      <c r="S321" s="98"/>
      <c r="T321" s="98"/>
      <c r="U321" s="98"/>
      <c r="V321" s="98"/>
      <c r="W321" s="98"/>
      <c r="X321" s="98"/>
      <c r="Y321" s="98"/>
      <c r="Z321" s="98"/>
      <c r="AA321" s="98"/>
      <c r="AB321" s="111"/>
      <c r="AC321" s="271"/>
    </row>
    <row r="322" spans="1:29">
      <c r="A322" s="96">
        <v>313</v>
      </c>
      <c r="B322" s="98"/>
      <c r="C322" s="98"/>
      <c r="D322" s="98"/>
      <c r="E322" s="98"/>
      <c r="F322" s="98"/>
      <c r="G322" s="98"/>
      <c r="H322" s="98"/>
      <c r="I322" s="98"/>
      <c r="J322" s="98"/>
      <c r="K322" s="98"/>
      <c r="L322" s="98"/>
      <c r="M322" s="98"/>
      <c r="N322" s="98"/>
      <c r="O322" s="98"/>
      <c r="P322" s="98"/>
      <c r="Q322" s="98"/>
      <c r="R322" s="98"/>
      <c r="S322" s="98"/>
      <c r="T322" s="98"/>
      <c r="U322" s="98"/>
      <c r="V322" s="98"/>
      <c r="W322" s="98"/>
      <c r="X322" s="98"/>
      <c r="Y322" s="98"/>
      <c r="Z322" s="98"/>
      <c r="AA322" s="98"/>
      <c r="AB322" s="111"/>
      <c r="AC322" s="271"/>
    </row>
    <row r="323" spans="1:29">
      <c r="A323" s="96">
        <v>314</v>
      </c>
      <c r="B323" s="98"/>
      <c r="C323" s="98"/>
      <c r="D323" s="98"/>
      <c r="E323" s="98"/>
      <c r="F323" s="98"/>
      <c r="G323" s="98"/>
      <c r="H323" s="98"/>
      <c r="I323" s="98"/>
      <c r="J323" s="98"/>
      <c r="K323" s="98"/>
      <c r="L323" s="98"/>
      <c r="M323" s="98"/>
      <c r="N323" s="98"/>
      <c r="O323" s="98"/>
      <c r="P323" s="98"/>
      <c r="Q323" s="98"/>
      <c r="R323" s="98"/>
      <c r="S323" s="98"/>
      <c r="T323" s="98"/>
      <c r="U323" s="98"/>
      <c r="V323" s="98"/>
      <c r="W323" s="98"/>
      <c r="X323" s="98"/>
      <c r="Y323" s="98"/>
      <c r="Z323" s="98"/>
      <c r="AA323" s="98"/>
      <c r="AB323" s="111"/>
      <c r="AC323" s="271"/>
    </row>
    <row r="324" spans="1:29">
      <c r="A324" s="96">
        <v>315</v>
      </c>
      <c r="B324" s="98"/>
      <c r="C324" s="98"/>
      <c r="D324" s="98"/>
      <c r="E324" s="98"/>
      <c r="F324" s="98"/>
      <c r="G324" s="98"/>
      <c r="H324" s="98"/>
      <c r="I324" s="98"/>
      <c r="J324" s="98"/>
      <c r="K324" s="98"/>
      <c r="L324" s="98"/>
      <c r="M324" s="98"/>
      <c r="N324" s="98"/>
      <c r="O324" s="98"/>
      <c r="P324" s="98"/>
      <c r="Q324" s="98"/>
      <c r="R324" s="98"/>
      <c r="S324" s="98"/>
      <c r="T324" s="98"/>
      <c r="U324" s="98"/>
      <c r="V324" s="98"/>
      <c r="W324" s="98"/>
      <c r="X324" s="98"/>
      <c r="Y324" s="98"/>
      <c r="Z324" s="98"/>
      <c r="AA324" s="98"/>
      <c r="AB324" s="111"/>
      <c r="AC324" s="271"/>
    </row>
    <row r="325" spans="1:29">
      <c r="A325" s="96">
        <v>316</v>
      </c>
      <c r="B325" s="98"/>
      <c r="C325" s="98"/>
      <c r="D325" s="98"/>
      <c r="E325" s="98"/>
      <c r="F325" s="98"/>
      <c r="G325" s="98"/>
      <c r="H325" s="98"/>
      <c r="I325" s="98"/>
      <c r="J325" s="98"/>
      <c r="K325" s="98"/>
      <c r="L325" s="98"/>
      <c r="M325" s="98"/>
      <c r="N325" s="98"/>
      <c r="O325" s="98"/>
      <c r="P325" s="98"/>
      <c r="Q325" s="98"/>
      <c r="R325" s="98"/>
      <c r="S325" s="98"/>
      <c r="T325" s="98"/>
      <c r="U325" s="98"/>
      <c r="V325" s="98"/>
      <c r="W325" s="98"/>
      <c r="X325" s="98"/>
      <c r="Y325" s="98"/>
      <c r="Z325" s="98"/>
      <c r="AA325" s="98"/>
      <c r="AB325" s="111"/>
      <c r="AC325" s="271"/>
    </row>
    <row r="326" spans="1:29">
      <c r="A326" s="96">
        <v>317</v>
      </c>
      <c r="B326" s="98"/>
      <c r="C326" s="98"/>
      <c r="D326" s="98"/>
      <c r="E326" s="98"/>
      <c r="F326" s="98"/>
      <c r="G326" s="98"/>
      <c r="H326" s="98"/>
      <c r="I326" s="98"/>
      <c r="J326" s="98"/>
      <c r="K326" s="98"/>
      <c r="L326" s="98"/>
      <c r="M326" s="98"/>
      <c r="N326" s="98"/>
      <c r="O326" s="98"/>
      <c r="P326" s="98"/>
      <c r="Q326" s="98"/>
      <c r="R326" s="98"/>
      <c r="S326" s="98"/>
      <c r="T326" s="98"/>
      <c r="U326" s="98"/>
      <c r="V326" s="98"/>
      <c r="W326" s="98"/>
      <c r="X326" s="98"/>
      <c r="Y326" s="98"/>
      <c r="Z326" s="98"/>
      <c r="AA326" s="98"/>
      <c r="AB326" s="111"/>
      <c r="AC326" s="271"/>
    </row>
    <row r="327" spans="1:29">
      <c r="A327" s="96">
        <v>318</v>
      </c>
      <c r="B327" s="98"/>
      <c r="C327" s="98"/>
      <c r="D327" s="98"/>
      <c r="E327" s="98"/>
      <c r="F327" s="98"/>
      <c r="G327" s="98"/>
      <c r="H327" s="98"/>
      <c r="I327" s="98"/>
      <c r="J327" s="98"/>
      <c r="K327" s="98"/>
      <c r="L327" s="98"/>
      <c r="M327" s="98"/>
      <c r="N327" s="98"/>
      <c r="O327" s="98"/>
      <c r="P327" s="98"/>
      <c r="Q327" s="98"/>
      <c r="R327" s="98"/>
      <c r="S327" s="98"/>
      <c r="T327" s="98"/>
      <c r="U327" s="98"/>
      <c r="V327" s="98"/>
      <c r="W327" s="98"/>
      <c r="X327" s="98"/>
      <c r="Y327" s="98"/>
      <c r="Z327" s="98"/>
      <c r="AA327" s="98"/>
      <c r="AB327" s="111"/>
      <c r="AC327" s="271"/>
    </row>
    <row r="328" spans="1:29">
      <c r="A328" s="96">
        <v>319</v>
      </c>
      <c r="B328" s="98"/>
      <c r="C328" s="98"/>
      <c r="D328" s="98"/>
      <c r="E328" s="98"/>
      <c r="F328" s="98"/>
      <c r="G328" s="98"/>
      <c r="H328" s="98"/>
      <c r="I328" s="98"/>
      <c r="J328" s="98"/>
      <c r="K328" s="98"/>
      <c r="L328" s="98"/>
      <c r="M328" s="98"/>
      <c r="N328" s="98"/>
      <c r="O328" s="98"/>
      <c r="P328" s="98"/>
      <c r="Q328" s="98"/>
      <c r="R328" s="98"/>
      <c r="S328" s="98"/>
      <c r="T328" s="98"/>
      <c r="U328" s="98"/>
      <c r="V328" s="98"/>
      <c r="W328" s="98"/>
      <c r="X328" s="98"/>
      <c r="Y328" s="98"/>
      <c r="Z328" s="98"/>
      <c r="AA328" s="98"/>
      <c r="AB328" s="111"/>
      <c r="AC328" s="271"/>
    </row>
    <row r="329" spans="1:29">
      <c r="A329" s="96">
        <v>320</v>
      </c>
      <c r="B329" s="98"/>
      <c r="C329" s="98"/>
      <c r="D329" s="98"/>
      <c r="E329" s="98"/>
      <c r="F329" s="98"/>
      <c r="G329" s="98"/>
      <c r="H329" s="98"/>
      <c r="I329" s="98"/>
      <c r="J329" s="98"/>
      <c r="K329" s="98"/>
      <c r="L329" s="98"/>
      <c r="M329" s="98"/>
      <c r="N329" s="98"/>
      <c r="O329" s="98"/>
      <c r="P329" s="98"/>
      <c r="Q329" s="98"/>
      <c r="R329" s="98"/>
      <c r="S329" s="98"/>
      <c r="T329" s="98"/>
      <c r="U329" s="98"/>
      <c r="V329" s="98"/>
      <c r="W329" s="98"/>
      <c r="X329" s="98"/>
      <c r="Y329" s="98"/>
      <c r="Z329" s="98"/>
      <c r="AA329" s="98"/>
      <c r="AB329" s="111"/>
      <c r="AC329" s="271"/>
    </row>
    <row r="330" spans="1:29">
      <c r="A330" s="96">
        <v>321</v>
      </c>
      <c r="B330" s="98"/>
      <c r="C330" s="98"/>
      <c r="D330" s="98"/>
      <c r="E330" s="98"/>
      <c r="F330" s="98"/>
      <c r="G330" s="98"/>
      <c r="H330" s="98"/>
      <c r="I330" s="98"/>
      <c r="J330" s="98"/>
      <c r="K330" s="98"/>
      <c r="L330" s="98"/>
      <c r="M330" s="98"/>
      <c r="N330" s="98"/>
      <c r="O330" s="98"/>
      <c r="P330" s="98"/>
      <c r="Q330" s="98"/>
      <c r="R330" s="98"/>
      <c r="S330" s="98"/>
      <c r="T330" s="98"/>
      <c r="U330" s="98"/>
      <c r="V330" s="98"/>
      <c r="W330" s="98"/>
      <c r="X330" s="98"/>
      <c r="Y330" s="98"/>
      <c r="Z330" s="98"/>
      <c r="AA330" s="98"/>
      <c r="AB330" s="111"/>
      <c r="AC330" s="271"/>
    </row>
    <row r="331" spans="1:29">
      <c r="A331" s="96">
        <v>322</v>
      </c>
      <c r="B331" s="98"/>
      <c r="C331" s="98"/>
      <c r="D331" s="98"/>
      <c r="E331" s="98"/>
      <c r="F331" s="98"/>
      <c r="G331" s="98"/>
      <c r="H331" s="98"/>
      <c r="I331" s="98"/>
      <c r="J331" s="98"/>
      <c r="K331" s="98"/>
      <c r="L331" s="98"/>
      <c r="M331" s="98"/>
      <c r="N331" s="98"/>
      <c r="O331" s="98"/>
      <c r="P331" s="98"/>
      <c r="Q331" s="98"/>
      <c r="R331" s="98"/>
      <c r="S331" s="98"/>
      <c r="T331" s="98"/>
      <c r="U331" s="98"/>
      <c r="V331" s="98"/>
      <c r="W331" s="98"/>
      <c r="X331" s="98"/>
      <c r="Y331" s="98"/>
      <c r="Z331" s="98"/>
      <c r="AA331" s="98"/>
      <c r="AB331" s="111"/>
      <c r="AC331" s="271"/>
    </row>
    <row r="332" spans="1:29">
      <c r="A332" s="96">
        <v>323</v>
      </c>
      <c r="B332" s="98"/>
      <c r="C332" s="98"/>
      <c r="D332" s="98"/>
      <c r="E332" s="98"/>
      <c r="F332" s="98"/>
      <c r="G332" s="98"/>
      <c r="H332" s="98"/>
      <c r="I332" s="98"/>
      <c r="J332" s="98"/>
      <c r="K332" s="98"/>
      <c r="L332" s="98"/>
      <c r="M332" s="98"/>
      <c r="N332" s="98"/>
      <c r="O332" s="98"/>
      <c r="P332" s="98"/>
      <c r="Q332" s="98"/>
      <c r="R332" s="98"/>
      <c r="S332" s="98"/>
      <c r="T332" s="98"/>
      <c r="U332" s="98"/>
      <c r="V332" s="98"/>
      <c r="W332" s="98"/>
      <c r="X332" s="98"/>
      <c r="Y332" s="98"/>
      <c r="Z332" s="98"/>
      <c r="AA332" s="98"/>
      <c r="AB332" s="111"/>
      <c r="AC332" s="271"/>
    </row>
    <row r="333" spans="1:29">
      <c r="A333" s="96">
        <v>324</v>
      </c>
      <c r="B333" s="98"/>
      <c r="C333" s="98"/>
      <c r="D333" s="98"/>
      <c r="E333" s="98"/>
      <c r="F333" s="98"/>
      <c r="G333" s="98"/>
      <c r="H333" s="98"/>
      <c r="I333" s="98"/>
      <c r="J333" s="98"/>
      <c r="K333" s="98"/>
      <c r="L333" s="98"/>
      <c r="M333" s="98"/>
      <c r="N333" s="98"/>
      <c r="O333" s="98"/>
      <c r="P333" s="98"/>
      <c r="Q333" s="98"/>
      <c r="R333" s="98"/>
      <c r="S333" s="98"/>
      <c r="T333" s="98"/>
      <c r="U333" s="98"/>
      <c r="V333" s="98"/>
      <c r="W333" s="98"/>
      <c r="X333" s="98"/>
      <c r="Y333" s="98"/>
      <c r="Z333" s="98"/>
      <c r="AA333" s="98"/>
      <c r="AB333" s="111"/>
      <c r="AC333" s="271"/>
    </row>
    <row r="334" spans="1:29">
      <c r="A334" s="96">
        <v>325</v>
      </c>
      <c r="B334" s="98"/>
      <c r="C334" s="98"/>
      <c r="D334" s="98"/>
      <c r="E334" s="98"/>
      <c r="F334" s="98"/>
      <c r="G334" s="98"/>
      <c r="H334" s="98"/>
      <c r="I334" s="98"/>
      <c r="J334" s="98"/>
      <c r="K334" s="98"/>
      <c r="L334" s="98"/>
      <c r="M334" s="98"/>
      <c r="N334" s="98"/>
      <c r="O334" s="98"/>
      <c r="P334" s="98"/>
      <c r="Q334" s="98"/>
      <c r="R334" s="98"/>
      <c r="S334" s="98"/>
      <c r="T334" s="98"/>
      <c r="U334" s="98"/>
      <c r="V334" s="98"/>
      <c r="W334" s="98"/>
      <c r="X334" s="98"/>
      <c r="Y334" s="98"/>
      <c r="Z334" s="98"/>
      <c r="AA334" s="98"/>
      <c r="AB334" s="111"/>
      <c r="AC334" s="271"/>
    </row>
    <row r="335" spans="1:29">
      <c r="A335" s="96">
        <v>326</v>
      </c>
      <c r="B335" s="98"/>
      <c r="C335" s="98"/>
      <c r="D335" s="98"/>
      <c r="E335" s="98"/>
      <c r="F335" s="98"/>
      <c r="G335" s="98"/>
      <c r="H335" s="98"/>
      <c r="I335" s="98"/>
      <c r="J335" s="98"/>
      <c r="K335" s="98"/>
      <c r="L335" s="98"/>
      <c r="M335" s="98"/>
      <c r="N335" s="98"/>
      <c r="O335" s="98"/>
      <c r="P335" s="98"/>
      <c r="Q335" s="98"/>
      <c r="R335" s="98"/>
      <c r="S335" s="98"/>
      <c r="T335" s="98"/>
      <c r="U335" s="98"/>
      <c r="V335" s="98"/>
      <c r="W335" s="98"/>
      <c r="X335" s="98"/>
      <c r="Y335" s="98"/>
      <c r="Z335" s="98"/>
      <c r="AA335" s="98"/>
      <c r="AB335" s="111"/>
      <c r="AC335" s="271"/>
    </row>
    <row r="336" spans="1:29">
      <c r="A336" s="96">
        <v>327</v>
      </c>
      <c r="B336" s="98"/>
      <c r="C336" s="98"/>
      <c r="D336" s="98"/>
      <c r="E336" s="98"/>
      <c r="F336" s="98"/>
      <c r="G336" s="98"/>
      <c r="H336" s="98"/>
      <c r="I336" s="98"/>
      <c r="J336" s="98"/>
      <c r="K336" s="98"/>
      <c r="L336" s="98"/>
      <c r="M336" s="98"/>
      <c r="N336" s="98"/>
      <c r="O336" s="98"/>
      <c r="P336" s="98"/>
      <c r="Q336" s="98"/>
      <c r="R336" s="98"/>
      <c r="S336" s="98"/>
      <c r="T336" s="98"/>
      <c r="U336" s="98"/>
      <c r="V336" s="98"/>
      <c r="W336" s="98"/>
      <c r="X336" s="98"/>
      <c r="Y336" s="98"/>
      <c r="Z336" s="98"/>
      <c r="AA336" s="98"/>
      <c r="AB336" s="111"/>
      <c r="AC336" s="271"/>
    </row>
    <row r="337" spans="1:29">
      <c r="A337" s="96">
        <v>328</v>
      </c>
      <c r="B337" s="98"/>
      <c r="C337" s="98"/>
      <c r="D337" s="98"/>
      <c r="E337" s="98"/>
      <c r="F337" s="98"/>
      <c r="G337" s="98"/>
      <c r="H337" s="98"/>
      <c r="I337" s="98"/>
      <c r="J337" s="98"/>
      <c r="K337" s="98"/>
      <c r="L337" s="98"/>
      <c r="M337" s="98"/>
      <c r="N337" s="98"/>
      <c r="O337" s="98"/>
      <c r="P337" s="98"/>
      <c r="Q337" s="98"/>
      <c r="R337" s="98"/>
      <c r="S337" s="98"/>
      <c r="T337" s="98"/>
      <c r="U337" s="98"/>
      <c r="V337" s="98"/>
      <c r="W337" s="98"/>
      <c r="X337" s="98"/>
      <c r="Y337" s="98"/>
      <c r="Z337" s="98"/>
      <c r="AA337" s="98"/>
      <c r="AB337" s="111"/>
      <c r="AC337" s="271"/>
    </row>
    <row r="338" spans="1:29">
      <c r="A338" s="96">
        <v>329</v>
      </c>
      <c r="B338" s="98"/>
      <c r="C338" s="98"/>
      <c r="D338" s="98"/>
      <c r="E338" s="98"/>
      <c r="F338" s="98"/>
      <c r="G338" s="98"/>
      <c r="H338" s="98"/>
      <c r="I338" s="98"/>
      <c r="J338" s="98"/>
      <c r="K338" s="98"/>
      <c r="L338" s="98"/>
      <c r="M338" s="98"/>
      <c r="N338" s="98"/>
      <c r="O338" s="98"/>
      <c r="P338" s="98"/>
      <c r="Q338" s="98"/>
      <c r="R338" s="98"/>
      <c r="S338" s="98"/>
      <c r="T338" s="98"/>
      <c r="U338" s="98"/>
      <c r="V338" s="98"/>
      <c r="W338" s="98"/>
      <c r="X338" s="98"/>
      <c r="Y338" s="98"/>
      <c r="Z338" s="98"/>
      <c r="AA338" s="98"/>
      <c r="AB338" s="111"/>
      <c r="AC338" s="271"/>
    </row>
    <row r="339" spans="1:29">
      <c r="A339" s="96">
        <v>330</v>
      </c>
      <c r="B339" s="98"/>
      <c r="C339" s="98"/>
      <c r="D339" s="98"/>
      <c r="E339" s="98"/>
      <c r="F339" s="98"/>
      <c r="G339" s="98"/>
      <c r="H339" s="98"/>
      <c r="I339" s="98"/>
      <c r="J339" s="98"/>
      <c r="K339" s="98"/>
      <c r="L339" s="98"/>
      <c r="M339" s="98"/>
      <c r="N339" s="98"/>
      <c r="O339" s="98"/>
      <c r="P339" s="98"/>
      <c r="Q339" s="98"/>
      <c r="R339" s="98"/>
      <c r="S339" s="98"/>
      <c r="T339" s="98"/>
      <c r="U339" s="98"/>
      <c r="V339" s="98"/>
      <c r="W339" s="98"/>
      <c r="X339" s="98"/>
      <c r="Y339" s="98"/>
      <c r="Z339" s="98"/>
      <c r="AA339" s="98"/>
      <c r="AB339" s="111"/>
      <c r="AC339" s="271"/>
    </row>
    <row r="340" spans="1:29">
      <c r="A340" s="96">
        <v>331</v>
      </c>
      <c r="B340" s="98"/>
      <c r="C340" s="98"/>
      <c r="D340" s="98"/>
      <c r="E340" s="98"/>
      <c r="F340" s="98"/>
      <c r="G340" s="98"/>
      <c r="H340" s="98"/>
      <c r="I340" s="98"/>
      <c r="J340" s="98"/>
      <c r="K340" s="98"/>
      <c r="L340" s="98"/>
      <c r="M340" s="98"/>
      <c r="N340" s="98"/>
      <c r="O340" s="98"/>
      <c r="P340" s="98"/>
      <c r="Q340" s="98"/>
      <c r="R340" s="98"/>
      <c r="S340" s="98"/>
      <c r="T340" s="98"/>
      <c r="U340" s="98"/>
      <c r="V340" s="98"/>
      <c r="W340" s="98"/>
      <c r="X340" s="98"/>
      <c r="Y340" s="98"/>
      <c r="Z340" s="98"/>
      <c r="AA340" s="98"/>
      <c r="AB340" s="111"/>
      <c r="AC340" s="271"/>
    </row>
    <row r="341" spans="1:29">
      <c r="A341" s="96">
        <v>332</v>
      </c>
      <c r="B341" s="98"/>
      <c r="C341" s="98"/>
      <c r="D341" s="98"/>
      <c r="E341" s="98"/>
      <c r="F341" s="98"/>
      <c r="G341" s="98"/>
      <c r="H341" s="98"/>
      <c r="I341" s="98"/>
      <c r="J341" s="98"/>
      <c r="K341" s="98"/>
      <c r="L341" s="98"/>
      <c r="M341" s="98"/>
      <c r="N341" s="98"/>
      <c r="O341" s="98"/>
      <c r="P341" s="98"/>
      <c r="Q341" s="98"/>
      <c r="R341" s="98"/>
      <c r="S341" s="98"/>
      <c r="T341" s="98"/>
      <c r="U341" s="98"/>
      <c r="V341" s="98"/>
      <c r="W341" s="98"/>
      <c r="X341" s="98"/>
      <c r="Y341" s="98"/>
      <c r="Z341" s="98"/>
      <c r="AA341" s="98"/>
      <c r="AB341" s="111"/>
      <c r="AC341" s="271"/>
    </row>
    <row r="342" spans="1:29">
      <c r="A342" s="96">
        <v>333</v>
      </c>
      <c r="B342" s="98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111"/>
      <c r="AC342" s="271"/>
    </row>
    <row r="343" spans="1:29">
      <c r="A343" s="96">
        <v>334</v>
      </c>
      <c r="B343" s="98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111"/>
      <c r="AC343" s="271"/>
    </row>
    <row r="344" spans="1:29">
      <c r="A344" s="96">
        <v>335</v>
      </c>
      <c r="B344" s="98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111"/>
      <c r="AC344" s="271"/>
    </row>
    <row r="345" spans="1:29">
      <c r="A345" s="96">
        <v>336</v>
      </c>
      <c r="B345" s="98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111"/>
      <c r="AC345" s="271"/>
    </row>
    <row r="346" spans="1:29">
      <c r="A346" s="96">
        <v>337</v>
      </c>
      <c r="B346" s="98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111"/>
      <c r="AC346" s="271"/>
    </row>
    <row r="347" spans="1:29">
      <c r="A347" s="96">
        <v>338</v>
      </c>
      <c r="B347" s="98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111"/>
      <c r="AC347" s="271"/>
    </row>
    <row r="348" spans="1:29">
      <c r="A348" s="96">
        <v>339</v>
      </c>
      <c r="B348" s="98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111"/>
      <c r="AC348" s="271"/>
    </row>
    <row r="349" spans="1:29">
      <c r="A349" s="96">
        <v>340</v>
      </c>
      <c r="B349" s="98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111"/>
      <c r="AC349" s="271"/>
    </row>
    <row r="350" spans="1:29">
      <c r="A350" s="96">
        <v>341</v>
      </c>
      <c r="B350" s="98"/>
      <c r="C350" s="98"/>
      <c r="D350" s="98"/>
      <c r="E350" s="98"/>
      <c r="F350" s="98"/>
      <c r="G350" s="98"/>
      <c r="H350" s="98"/>
      <c r="I350" s="98"/>
      <c r="J350" s="98"/>
      <c r="K350" s="98"/>
      <c r="L350" s="98"/>
      <c r="M350" s="98"/>
      <c r="N350" s="98"/>
      <c r="O350" s="98"/>
      <c r="P350" s="98"/>
      <c r="Q350" s="98"/>
      <c r="R350" s="98"/>
      <c r="S350" s="98"/>
      <c r="T350" s="98"/>
      <c r="U350" s="98"/>
      <c r="V350" s="98"/>
      <c r="W350" s="98"/>
      <c r="X350" s="98"/>
      <c r="Y350" s="98"/>
      <c r="Z350" s="98"/>
      <c r="AA350" s="98"/>
      <c r="AB350" s="111"/>
      <c r="AC350" s="271"/>
    </row>
    <row r="351" spans="1:29">
      <c r="A351" s="96">
        <v>342</v>
      </c>
      <c r="B351" s="98"/>
      <c r="C351" s="98"/>
      <c r="D351" s="98"/>
      <c r="E351" s="98"/>
      <c r="F351" s="98"/>
      <c r="G351" s="98"/>
      <c r="H351" s="98"/>
      <c r="I351" s="98"/>
      <c r="J351" s="98"/>
      <c r="K351" s="98"/>
      <c r="L351" s="98"/>
      <c r="M351" s="98"/>
      <c r="N351" s="98"/>
      <c r="O351" s="98"/>
      <c r="P351" s="98"/>
      <c r="Q351" s="98"/>
      <c r="R351" s="98"/>
      <c r="S351" s="98"/>
      <c r="T351" s="98"/>
      <c r="U351" s="98"/>
      <c r="V351" s="98"/>
      <c r="W351" s="98"/>
      <c r="X351" s="98"/>
      <c r="Y351" s="98"/>
      <c r="Z351" s="98"/>
      <c r="AA351" s="98"/>
      <c r="AB351" s="111"/>
      <c r="AC351" s="271"/>
    </row>
    <row r="352" spans="1:29">
      <c r="A352" s="96">
        <v>343</v>
      </c>
      <c r="B352" s="98"/>
      <c r="C352" s="98"/>
      <c r="D352" s="98"/>
      <c r="E352" s="98"/>
      <c r="F352" s="98"/>
      <c r="G352" s="98"/>
      <c r="H352" s="98"/>
      <c r="I352" s="98"/>
      <c r="J352" s="98"/>
      <c r="K352" s="98"/>
      <c r="L352" s="98"/>
      <c r="M352" s="98"/>
      <c r="N352" s="98"/>
      <c r="O352" s="98"/>
      <c r="P352" s="98"/>
      <c r="Q352" s="98"/>
      <c r="R352" s="98"/>
      <c r="S352" s="98"/>
      <c r="T352" s="98"/>
      <c r="U352" s="98"/>
      <c r="V352" s="98"/>
      <c r="W352" s="98"/>
      <c r="X352" s="98"/>
      <c r="Y352" s="98"/>
      <c r="Z352" s="98"/>
      <c r="AA352" s="98"/>
      <c r="AB352" s="111"/>
      <c r="AC352" s="271"/>
    </row>
    <row r="353" spans="1:29">
      <c r="A353" s="96">
        <v>344</v>
      </c>
      <c r="B353" s="98"/>
      <c r="C353" s="98"/>
      <c r="D353" s="98"/>
      <c r="E353" s="98"/>
      <c r="F353" s="98"/>
      <c r="G353" s="98"/>
      <c r="H353" s="98"/>
      <c r="I353" s="98"/>
      <c r="J353" s="98"/>
      <c r="K353" s="98"/>
      <c r="L353" s="98"/>
      <c r="M353" s="98"/>
      <c r="N353" s="98"/>
      <c r="O353" s="98"/>
      <c r="P353" s="98"/>
      <c r="Q353" s="98"/>
      <c r="R353" s="98"/>
      <c r="S353" s="98"/>
      <c r="T353" s="98"/>
      <c r="U353" s="98"/>
      <c r="V353" s="98"/>
      <c r="W353" s="98"/>
      <c r="X353" s="98"/>
      <c r="Y353" s="98"/>
      <c r="Z353" s="98"/>
      <c r="AA353" s="98"/>
      <c r="AB353" s="111"/>
      <c r="AC353" s="271"/>
    </row>
    <row r="354" spans="1:29">
      <c r="A354" s="96">
        <v>345</v>
      </c>
      <c r="B354" s="98"/>
      <c r="C354" s="98"/>
      <c r="D354" s="98"/>
      <c r="E354" s="98"/>
      <c r="F354" s="98"/>
      <c r="G354" s="98"/>
      <c r="H354" s="98"/>
      <c r="I354" s="98"/>
      <c r="J354" s="98"/>
      <c r="K354" s="98"/>
      <c r="L354" s="98"/>
      <c r="M354" s="98"/>
      <c r="N354" s="98"/>
      <c r="O354" s="98"/>
      <c r="P354" s="98"/>
      <c r="Q354" s="98"/>
      <c r="R354" s="98"/>
      <c r="S354" s="98"/>
      <c r="T354" s="98"/>
      <c r="U354" s="98"/>
      <c r="V354" s="98"/>
      <c r="W354" s="98"/>
      <c r="X354" s="98"/>
      <c r="Y354" s="98"/>
      <c r="Z354" s="98"/>
      <c r="AA354" s="98"/>
      <c r="AB354" s="111"/>
      <c r="AC354" s="271"/>
    </row>
    <row r="355" spans="1:29">
      <c r="A355" s="96">
        <v>346</v>
      </c>
      <c r="B355" s="98"/>
      <c r="C355" s="98"/>
      <c r="D355" s="98"/>
      <c r="E355" s="98"/>
      <c r="F355" s="98"/>
      <c r="G355" s="98"/>
      <c r="H355" s="98"/>
      <c r="I355" s="98"/>
      <c r="J355" s="98"/>
      <c r="K355" s="98"/>
      <c r="L355" s="98"/>
      <c r="M355" s="98"/>
      <c r="N355" s="98"/>
      <c r="O355" s="98"/>
      <c r="P355" s="98"/>
      <c r="Q355" s="98"/>
      <c r="R355" s="98"/>
      <c r="S355" s="98"/>
      <c r="T355" s="98"/>
      <c r="U355" s="98"/>
      <c r="V355" s="98"/>
      <c r="W355" s="98"/>
      <c r="X355" s="98"/>
      <c r="Y355" s="98"/>
      <c r="Z355" s="98"/>
      <c r="AA355" s="98"/>
      <c r="AB355" s="111"/>
      <c r="AC355" s="271"/>
    </row>
    <row r="356" spans="1:29">
      <c r="A356" s="96">
        <v>347</v>
      </c>
      <c r="B356" s="98"/>
      <c r="C356" s="98"/>
      <c r="D356" s="98"/>
      <c r="E356" s="98"/>
      <c r="F356" s="98"/>
      <c r="G356" s="98"/>
      <c r="H356" s="98"/>
      <c r="I356" s="98"/>
      <c r="J356" s="98"/>
      <c r="K356" s="98"/>
      <c r="L356" s="98"/>
      <c r="M356" s="98"/>
      <c r="N356" s="98"/>
      <c r="O356" s="98"/>
      <c r="P356" s="98"/>
      <c r="Q356" s="98"/>
      <c r="R356" s="98"/>
      <c r="S356" s="98"/>
      <c r="T356" s="98"/>
      <c r="U356" s="98"/>
      <c r="V356" s="98"/>
      <c r="W356" s="98"/>
      <c r="X356" s="98"/>
      <c r="Y356" s="98"/>
      <c r="Z356" s="98"/>
      <c r="AA356" s="98"/>
      <c r="AB356" s="111"/>
      <c r="AC356" s="271"/>
    </row>
    <row r="357" spans="1:29">
      <c r="A357" s="96">
        <v>348</v>
      </c>
      <c r="B357" s="98"/>
      <c r="C357" s="98"/>
      <c r="D357" s="98"/>
      <c r="E357" s="98"/>
      <c r="F357" s="98"/>
      <c r="G357" s="98"/>
      <c r="H357" s="98"/>
      <c r="I357" s="98"/>
      <c r="J357" s="98"/>
      <c r="K357" s="98"/>
      <c r="L357" s="98"/>
      <c r="M357" s="98"/>
      <c r="N357" s="98"/>
      <c r="O357" s="98"/>
      <c r="P357" s="98"/>
      <c r="Q357" s="98"/>
      <c r="R357" s="98"/>
      <c r="S357" s="98"/>
      <c r="T357" s="98"/>
      <c r="U357" s="98"/>
      <c r="V357" s="98"/>
      <c r="W357" s="98"/>
      <c r="X357" s="98"/>
      <c r="Y357" s="98"/>
      <c r="Z357" s="98"/>
      <c r="AA357" s="98"/>
      <c r="AB357" s="111"/>
      <c r="AC357" s="271"/>
    </row>
    <row r="358" spans="1:29">
      <c r="A358" s="96">
        <v>349</v>
      </c>
      <c r="B358" s="98"/>
      <c r="C358" s="98"/>
      <c r="D358" s="98"/>
      <c r="E358" s="98"/>
      <c r="F358" s="98"/>
      <c r="G358" s="98"/>
      <c r="H358" s="98"/>
      <c r="I358" s="98"/>
      <c r="J358" s="98"/>
      <c r="K358" s="98"/>
      <c r="L358" s="98"/>
      <c r="M358" s="98"/>
      <c r="N358" s="98"/>
      <c r="O358" s="98"/>
      <c r="P358" s="98"/>
      <c r="Q358" s="98"/>
      <c r="R358" s="98"/>
      <c r="S358" s="98"/>
      <c r="T358" s="98"/>
      <c r="U358" s="98"/>
      <c r="V358" s="98"/>
      <c r="W358" s="98"/>
      <c r="X358" s="98"/>
      <c r="Y358" s="98"/>
      <c r="Z358" s="98"/>
      <c r="AA358" s="98"/>
      <c r="AB358" s="111"/>
      <c r="AC358" s="271"/>
    </row>
    <row r="359" spans="1:29">
      <c r="A359" s="96">
        <v>350</v>
      </c>
      <c r="B359" s="98"/>
      <c r="C359" s="98"/>
      <c r="D359" s="98"/>
      <c r="E359" s="98"/>
      <c r="F359" s="98"/>
      <c r="G359" s="98"/>
      <c r="H359" s="98"/>
      <c r="I359" s="98"/>
      <c r="J359" s="98"/>
      <c r="K359" s="98"/>
      <c r="L359" s="98"/>
      <c r="M359" s="98"/>
      <c r="N359" s="98"/>
      <c r="O359" s="98"/>
      <c r="P359" s="98"/>
      <c r="Q359" s="98"/>
      <c r="R359" s="98"/>
      <c r="S359" s="98"/>
      <c r="T359" s="98"/>
      <c r="U359" s="98"/>
      <c r="V359" s="98"/>
      <c r="W359" s="98"/>
      <c r="X359" s="98"/>
      <c r="Y359" s="98"/>
      <c r="Z359" s="98"/>
      <c r="AA359" s="98"/>
      <c r="AB359" s="111"/>
      <c r="AC359" s="271"/>
    </row>
    <row r="360" spans="1:29">
      <c r="A360" s="96">
        <v>351</v>
      </c>
      <c r="B360" s="98"/>
      <c r="C360" s="98"/>
      <c r="D360" s="98"/>
      <c r="E360" s="98"/>
      <c r="F360" s="98"/>
      <c r="G360" s="98"/>
      <c r="H360" s="98"/>
      <c r="I360" s="98"/>
      <c r="J360" s="98"/>
      <c r="K360" s="98"/>
      <c r="L360" s="98"/>
      <c r="M360" s="98"/>
      <c r="N360" s="98"/>
      <c r="O360" s="98"/>
      <c r="P360" s="98"/>
      <c r="Q360" s="98"/>
      <c r="R360" s="98"/>
      <c r="S360" s="98"/>
      <c r="T360" s="98"/>
      <c r="U360" s="98"/>
      <c r="V360" s="98"/>
      <c r="W360" s="98"/>
      <c r="X360" s="98"/>
      <c r="Y360" s="98"/>
      <c r="Z360" s="98"/>
      <c r="AA360" s="98"/>
      <c r="AB360" s="111"/>
      <c r="AC360" s="271"/>
    </row>
    <row r="361" spans="1:29">
      <c r="A361" s="96">
        <v>352</v>
      </c>
      <c r="B361" s="98"/>
      <c r="C361" s="98"/>
      <c r="D361" s="98"/>
      <c r="E361" s="98"/>
      <c r="F361" s="98"/>
      <c r="G361" s="98"/>
      <c r="H361" s="98"/>
      <c r="I361" s="98"/>
      <c r="J361" s="98"/>
      <c r="K361" s="98"/>
      <c r="L361" s="98"/>
      <c r="M361" s="98"/>
      <c r="N361" s="98"/>
      <c r="O361" s="98"/>
      <c r="P361" s="98"/>
      <c r="Q361" s="98"/>
      <c r="R361" s="98"/>
      <c r="S361" s="98"/>
      <c r="T361" s="98"/>
      <c r="U361" s="98"/>
      <c r="V361" s="98"/>
      <c r="W361" s="98"/>
      <c r="X361" s="98"/>
      <c r="Y361" s="98"/>
      <c r="Z361" s="98"/>
      <c r="AA361" s="98"/>
      <c r="AB361" s="111"/>
      <c r="AC361" s="271"/>
    </row>
    <row r="362" spans="1:29">
      <c r="A362" s="96">
        <v>353</v>
      </c>
      <c r="B362" s="98"/>
      <c r="C362" s="98"/>
      <c r="D362" s="98"/>
      <c r="E362" s="98"/>
      <c r="F362" s="98"/>
      <c r="G362" s="98"/>
      <c r="H362" s="98"/>
      <c r="I362" s="98"/>
      <c r="J362" s="98"/>
      <c r="K362" s="98"/>
      <c r="L362" s="98"/>
      <c r="M362" s="98"/>
      <c r="N362" s="98"/>
      <c r="O362" s="98"/>
      <c r="P362" s="98"/>
      <c r="Q362" s="98"/>
      <c r="R362" s="98"/>
      <c r="S362" s="98"/>
      <c r="T362" s="98"/>
      <c r="U362" s="98"/>
      <c r="V362" s="98"/>
      <c r="W362" s="98"/>
      <c r="X362" s="98"/>
      <c r="Y362" s="98"/>
      <c r="Z362" s="98"/>
      <c r="AA362" s="98"/>
      <c r="AB362" s="111"/>
      <c r="AC362" s="271"/>
    </row>
    <row r="363" spans="1:29">
      <c r="A363" s="96">
        <v>354</v>
      </c>
      <c r="B363" s="98"/>
      <c r="C363" s="98"/>
      <c r="D363" s="98"/>
      <c r="E363" s="98"/>
      <c r="F363" s="98"/>
      <c r="G363" s="98"/>
      <c r="H363" s="98"/>
      <c r="I363" s="98"/>
      <c r="J363" s="98"/>
      <c r="K363" s="98"/>
      <c r="L363" s="98"/>
      <c r="M363" s="98"/>
      <c r="N363" s="98"/>
      <c r="O363" s="98"/>
      <c r="P363" s="98"/>
      <c r="Q363" s="98"/>
      <c r="R363" s="98"/>
      <c r="S363" s="98"/>
      <c r="T363" s="98"/>
      <c r="U363" s="98"/>
      <c r="V363" s="98"/>
      <c r="W363" s="98"/>
      <c r="X363" s="98"/>
      <c r="Y363" s="98"/>
      <c r="Z363" s="98"/>
      <c r="AA363" s="98"/>
      <c r="AB363" s="111"/>
      <c r="AC363" s="271"/>
    </row>
    <row r="364" spans="1:29">
      <c r="A364" s="96">
        <v>355</v>
      </c>
      <c r="B364" s="98"/>
      <c r="C364" s="98"/>
      <c r="D364" s="98"/>
      <c r="E364" s="98"/>
      <c r="F364" s="98"/>
      <c r="G364" s="98"/>
      <c r="H364" s="98"/>
      <c r="I364" s="98"/>
      <c r="J364" s="98"/>
      <c r="K364" s="98"/>
      <c r="L364" s="98"/>
      <c r="M364" s="98"/>
      <c r="N364" s="98"/>
      <c r="O364" s="98"/>
      <c r="P364" s="98"/>
      <c r="Q364" s="98"/>
      <c r="R364" s="98"/>
      <c r="S364" s="98"/>
      <c r="T364" s="98"/>
      <c r="U364" s="98"/>
      <c r="V364" s="98"/>
      <c r="W364" s="98"/>
      <c r="X364" s="98"/>
      <c r="Y364" s="98"/>
      <c r="Z364" s="98"/>
      <c r="AA364" s="98"/>
      <c r="AB364" s="111"/>
      <c r="AC364" s="271"/>
    </row>
    <row r="365" spans="1:29">
      <c r="A365" s="96">
        <v>356</v>
      </c>
      <c r="B365" s="98"/>
      <c r="C365" s="98"/>
      <c r="D365" s="98"/>
      <c r="E365" s="98"/>
      <c r="F365" s="98"/>
      <c r="G365" s="98"/>
      <c r="H365" s="98"/>
      <c r="I365" s="98"/>
      <c r="J365" s="98"/>
      <c r="K365" s="98"/>
      <c r="L365" s="98"/>
      <c r="M365" s="98"/>
      <c r="N365" s="98"/>
      <c r="O365" s="98"/>
      <c r="P365" s="98"/>
      <c r="Q365" s="98"/>
      <c r="R365" s="98"/>
      <c r="S365" s="98"/>
      <c r="T365" s="98"/>
      <c r="U365" s="98"/>
      <c r="V365" s="98"/>
      <c r="W365" s="98"/>
      <c r="X365" s="98"/>
      <c r="Y365" s="98"/>
      <c r="Z365" s="98"/>
      <c r="AA365" s="98"/>
      <c r="AB365" s="111"/>
      <c r="AC365" s="271"/>
    </row>
    <row r="366" spans="1:29">
      <c r="A366" s="96">
        <v>357</v>
      </c>
      <c r="B366" s="98"/>
      <c r="C366" s="98"/>
      <c r="D366" s="98"/>
      <c r="E366" s="98"/>
      <c r="F366" s="98"/>
      <c r="G366" s="98"/>
      <c r="H366" s="98"/>
      <c r="I366" s="98"/>
      <c r="J366" s="98"/>
      <c r="K366" s="98"/>
      <c r="L366" s="98"/>
      <c r="M366" s="98"/>
      <c r="N366" s="98"/>
      <c r="O366" s="98"/>
      <c r="P366" s="98"/>
      <c r="Q366" s="98"/>
      <c r="R366" s="98"/>
      <c r="S366" s="98"/>
      <c r="T366" s="98"/>
      <c r="U366" s="98"/>
      <c r="V366" s="98"/>
      <c r="W366" s="98"/>
      <c r="X366" s="98"/>
      <c r="Y366" s="98"/>
      <c r="Z366" s="98"/>
      <c r="AA366" s="98"/>
      <c r="AB366" s="111"/>
      <c r="AC366" s="271"/>
    </row>
    <row r="367" spans="1:29">
      <c r="A367" s="96">
        <v>358</v>
      </c>
      <c r="B367" s="98"/>
      <c r="C367" s="98"/>
      <c r="D367" s="98"/>
      <c r="E367" s="98"/>
      <c r="F367" s="98"/>
      <c r="G367" s="98"/>
      <c r="H367" s="98"/>
      <c r="I367" s="98"/>
      <c r="J367" s="98"/>
      <c r="K367" s="98"/>
      <c r="L367" s="98"/>
      <c r="M367" s="98"/>
      <c r="N367" s="98"/>
      <c r="O367" s="98"/>
      <c r="P367" s="98"/>
      <c r="Q367" s="98"/>
      <c r="R367" s="98"/>
      <c r="S367" s="98"/>
      <c r="T367" s="98"/>
      <c r="U367" s="98"/>
      <c r="V367" s="98"/>
      <c r="W367" s="98"/>
      <c r="X367" s="98"/>
      <c r="Y367" s="98"/>
      <c r="Z367" s="98"/>
      <c r="AA367" s="98"/>
      <c r="AB367" s="111"/>
      <c r="AC367" s="271"/>
    </row>
    <row r="368" spans="1:29">
      <c r="A368" s="96">
        <v>359</v>
      </c>
      <c r="B368" s="98"/>
      <c r="C368" s="98"/>
      <c r="D368" s="98"/>
      <c r="E368" s="98"/>
      <c r="F368" s="98"/>
      <c r="G368" s="98"/>
      <c r="H368" s="98"/>
      <c r="I368" s="98"/>
      <c r="J368" s="98"/>
      <c r="K368" s="98"/>
      <c r="L368" s="98"/>
      <c r="M368" s="98"/>
      <c r="N368" s="98"/>
      <c r="O368" s="98"/>
      <c r="P368" s="98"/>
      <c r="Q368" s="98"/>
      <c r="R368" s="98"/>
      <c r="S368" s="98"/>
      <c r="T368" s="98"/>
      <c r="U368" s="98"/>
      <c r="V368" s="98"/>
      <c r="W368" s="98"/>
      <c r="X368" s="98"/>
      <c r="Y368" s="98"/>
      <c r="Z368" s="98"/>
      <c r="AA368" s="98"/>
      <c r="AB368" s="111"/>
      <c r="AC368" s="271"/>
    </row>
    <row r="369" spans="1:29">
      <c r="A369" s="96">
        <v>360</v>
      </c>
      <c r="B369" s="98"/>
      <c r="C369" s="98"/>
      <c r="D369" s="98"/>
      <c r="E369" s="98"/>
      <c r="F369" s="98"/>
      <c r="G369" s="98"/>
      <c r="H369" s="98"/>
      <c r="I369" s="98"/>
      <c r="J369" s="98"/>
      <c r="K369" s="98"/>
      <c r="L369" s="98"/>
      <c r="M369" s="98"/>
      <c r="N369" s="98"/>
      <c r="O369" s="98"/>
      <c r="P369" s="98"/>
      <c r="Q369" s="98"/>
      <c r="R369" s="98"/>
      <c r="S369" s="98"/>
      <c r="T369" s="98"/>
      <c r="U369" s="98"/>
      <c r="V369" s="98"/>
      <c r="W369" s="98"/>
      <c r="X369" s="98"/>
      <c r="Y369" s="98"/>
      <c r="Z369" s="98"/>
      <c r="AA369" s="98"/>
      <c r="AB369" s="111"/>
      <c r="AC369" s="271"/>
    </row>
    <row r="370" spans="1:29">
      <c r="A370" s="96">
        <v>361</v>
      </c>
      <c r="B370" s="98"/>
      <c r="C370" s="98"/>
      <c r="D370" s="98"/>
      <c r="E370" s="98"/>
      <c r="F370" s="98"/>
      <c r="G370" s="98"/>
      <c r="H370" s="98"/>
      <c r="I370" s="98"/>
      <c r="J370" s="98"/>
      <c r="K370" s="98"/>
      <c r="L370" s="98"/>
      <c r="M370" s="98"/>
      <c r="N370" s="98"/>
      <c r="O370" s="98"/>
      <c r="P370" s="98"/>
      <c r="Q370" s="98"/>
      <c r="R370" s="98"/>
      <c r="S370" s="98"/>
      <c r="T370" s="98"/>
      <c r="U370" s="98"/>
      <c r="V370" s="98"/>
      <c r="W370" s="98"/>
      <c r="X370" s="98"/>
      <c r="Y370" s="98"/>
      <c r="Z370" s="98"/>
      <c r="AA370" s="98"/>
      <c r="AB370" s="111"/>
      <c r="AC370" s="271"/>
    </row>
    <row r="371" spans="1:29">
      <c r="A371" s="96">
        <v>362</v>
      </c>
      <c r="B371" s="98"/>
      <c r="C371" s="98"/>
      <c r="D371" s="98"/>
      <c r="E371" s="98"/>
      <c r="F371" s="98"/>
      <c r="G371" s="98"/>
      <c r="H371" s="98"/>
      <c r="I371" s="98"/>
      <c r="J371" s="98"/>
      <c r="K371" s="98"/>
      <c r="L371" s="98"/>
      <c r="M371" s="98"/>
      <c r="N371" s="98"/>
      <c r="O371" s="98"/>
      <c r="P371" s="98"/>
      <c r="Q371" s="98"/>
      <c r="R371" s="98"/>
      <c r="S371" s="98"/>
      <c r="T371" s="98"/>
      <c r="U371" s="98"/>
      <c r="V371" s="98"/>
      <c r="W371" s="98"/>
      <c r="X371" s="98"/>
      <c r="Y371" s="98"/>
      <c r="Z371" s="98"/>
      <c r="AA371" s="98"/>
      <c r="AB371" s="111"/>
      <c r="AC371" s="271"/>
    </row>
    <row r="372" spans="1:29">
      <c r="A372" s="96">
        <v>363</v>
      </c>
      <c r="B372" s="98"/>
      <c r="C372" s="98"/>
      <c r="D372" s="98"/>
      <c r="E372" s="98"/>
      <c r="F372" s="98"/>
      <c r="G372" s="98"/>
      <c r="H372" s="98"/>
      <c r="I372" s="98"/>
      <c r="J372" s="98"/>
      <c r="K372" s="98"/>
      <c r="L372" s="98"/>
      <c r="M372" s="98"/>
      <c r="N372" s="98"/>
      <c r="O372" s="98"/>
      <c r="P372" s="98"/>
      <c r="Q372" s="98"/>
      <c r="R372" s="98"/>
      <c r="S372" s="98"/>
      <c r="T372" s="98"/>
      <c r="U372" s="98"/>
      <c r="V372" s="98"/>
      <c r="W372" s="98"/>
      <c r="X372" s="98"/>
      <c r="Y372" s="98"/>
      <c r="Z372" s="98"/>
      <c r="AA372" s="98"/>
      <c r="AB372" s="111"/>
      <c r="AC372" s="271"/>
    </row>
    <row r="373" spans="1:29">
      <c r="A373" s="96">
        <v>364</v>
      </c>
      <c r="B373" s="98"/>
      <c r="C373" s="98"/>
      <c r="D373" s="98"/>
      <c r="E373" s="98"/>
      <c r="F373" s="98"/>
      <c r="G373" s="98"/>
      <c r="H373" s="98"/>
      <c r="I373" s="98"/>
      <c r="J373" s="98"/>
      <c r="K373" s="98"/>
      <c r="L373" s="98"/>
      <c r="M373" s="98"/>
      <c r="N373" s="98"/>
      <c r="O373" s="98"/>
      <c r="P373" s="98"/>
      <c r="Q373" s="98"/>
      <c r="R373" s="98"/>
      <c r="S373" s="98"/>
      <c r="T373" s="98"/>
      <c r="U373" s="98"/>
      <c r="V373" s="98"/>
      <c r="W373" s="98"/>
      <c r="X373" s="98"/>
      <c r="Y373" s="98"/>
      <c r="Z373" s="98"/>
      <c r="AA373" s="98"/>
      <c r="AB373" s="111"/>
      <c r="AC373" s="271"/>
    </row>
    <row r="374" spans="1:29">
      <c r="A374" s="96">
        <v>365</v>
      </c>
      <c r="B374" s="98"/>
      <c r="C374" s="98"/>
      <c r="D374" s="98"/>
      <c r="E374" s="98"/>
      <c r="F374" s="98"/>
      <c r="G374" s="98"/>
      <c r="H374" s="98"/>
      <c r="I374" s="98"/>
      <c r="J374" s="98"/>
      <c r="K374" s="98"/>
      <c r="L374" s="98"/>
      <c r="M374" s="98"/>
      <c r="N374" s="98"/>
      <c r="O374" s="98"/>
      <c r="P374" s="98"/>
      <c r="Q374" s="98"/>
      <c r="R374" s="98"/>
      <c r="S374" s="98"/>
      <c r="T374" s="98"/>
      <c r="U374" s="98"/>
      <c r="V374" s="98"/>
      <c r="W374" s="98"/>
      <c r="X374" s="98"/>
      <c r="Y374" s="98"/>
      <c r="Z374" s="98"/>
      <c r="AA374" s="98"/>
      <c r="AB374" s="111"/>
      <c r="AC374" s="271"/>
    </row>
    <row r="375" spans="1:29">
      <c r="A375" s="96">
        <v>366</v>
      </c>
      <c r="B375" s="98"/>
      <c r="C375" s="98"/>
      <c r="D375" s="98"/>
      <c r="E375" s="98"/>
      <c r="F375" s="98"/>
      <c r="G375" s="98"/>
      <c r="H375" s="98"/>
      <c r="I375" s="98"/>
      <c r="J375" s="98"/>
      <c r="K375" s="98"/>
      <c r="L375" s="98"/>
      <c r="M375" s="98"/>
      <c r="N375" s="98"/>
      <c r="O375" s="98"/>
      <c r="P375" s="98"/>
      <c r="Q375" s="98"/>
      <c r="R375" s="98"/>
      <c r="S375" s="98"/>
      <c r="T375" s="98"/>
      <c r="U375" s="98"/>
      <c r="V375" s="98"/>
      <c r="W375" s="98"/>
      <c r="X375" s="98"/>
      <c r="Y375" s="98"/>
      <c r="Z375" s="98"/>
      <c r="AA375" s="98"/>
      <c r="AB375" s="111"/>
      <c r="AC375" s="271"/>
    </row>
    <row r="376" spans="1:29">
      <c r="A376" s="96">
        <v>367</v>
      </c>
      <c r="B376" s="98"/>
      <c r="C376" s="98"/>
      <c r="D376" s="98"/>
      <c r="E376" s="98"/>
      <c r="F376" s="98"/>
      <c r="G376" s="98"/>
      <c r="H376" s="98"/>
      <c r="I376" s="98"/>
      <c r="J376" s="98"/>
      <c r="K376" s="98"/>
      <c r="L376" s="98"/>
      <c r="M376" s="98"/>
      <c r="N376" s="98"/>
      <c r="O376" s="98"/>
      <c r="P376" s="98"/>
      <c r="Q376" s="98"/>
      <c r="R376" s="98"/>
      <c r="S376" s="98"/>
      <c r="T376" s="98"/>
      <c r="U376" s="98"/>
      <c r="V376" s="98"/>
      <c r="W376" s="98"/>
      <c r="X376" s="98"/>
      <c r="Y376" s="98"/>
      <c r="Z376" s="98"/>
      <c r="AA376" s="98"/>
      <c r="AB376" s="111"/>
      <c r="AC376" s="271"/>
    </row>
    <row r="377" spans="1:29">
      <c r="A377" s="96">
        <v>368</v>
      </c>
      <c r="B377" s="98"/>
      <c r="C377" s="98"/>
      <c r="D377" s="98"/>
      <c r="E377" s="98"/>
      <c r="F377" s="98"/>
      <c r="G377" s="98"/>
      <c r="H377" s="98"/>
      <c r="I377" s="98"/>
      <c r="J377" s="98"/>
      <c r="K377" s="98"/>
      <c r="L377" s="98"/>
      <c r="M377" s="98"/>
      <c r="N377" s="98"/>
      <c r="O377" s="98"/>
      <c r="P377" s="98"/>
      <c r="Q377" s="98"/>
      <c r="R377" s="98"/>
      <c r="S377" s="98"/>
      <c r="T377" s="98"/>
      <c r="U377" s="98"/>
      <c r="V377" s="98"/>
      <c r="W377" s="98"/>
      <c r="X377" s="98"/>
      <c r="Y377" s="98"/>
      <c r="Z377" s="98"/>
      <c r="AA377" s="98"/>
      <c r="AB377" s="111"/>
      <c r="AC377" s="271"/>
    </row>
    <row r="378" spans="1:29">
      <c r="A378" s="96">
        <v>369</v>
      </c>
      <c r="B378" s="98"/>
      <c r="C378" s="98"/>
      <c r="D378" s="98"/>
      <c r="E378" s="98"/>
      <c r="F378" s="98"/>
      <c r="G378" s="98"/>
      <c r="H378" s="98"/>
      <c r="I378" s="98"/>
      <c r="J378" s="98"/>
      <c r="K378" s="98"/>
      <c r="L378" s="98"/>
      <c r="M378" s="98"/>
      <c r="N378" s="98"/>
      <c r="O378" s="98"/>
      <c r="P378" s="98"/>
      <c r="Q378" s="98"/>
      <c r="R378" s="98"/>
      <c r="S378" s="98"/>
      <c r="T378" s="98"/>
      <c r="U378" s="98"/>
      <c r="V378" s="98"/>
      <c r="W378" s="98"/>
      <c r="X378" s="98"/>
      <c r="Y378" s="98"/>
      <c r="Z378" s="98"/>
      <c r="AA378" s="98"/>
      <c r="AB378" s="111"/>
      <c r="AC378" s="271"/>
    </row>
    <row r="379" spans="1:29">
      <c r="A379" s="96">
        <v>370</v>
      </c>
      <c r="B379" s="98"/>
      <c r="C379" s="98"/>
      <c r="D379" s="98"/>
      <c r="E379" s="98"/>
      <c r="F379" s="98"/>
      <c r="G379" s="98"/>
      <c r="H379" s="98"/>
      <c r="I379" s="98"/>
      <c r="J379" s="98"/>
      <c r="K379" s="98"/>
      <c r="L379" s="98"/>
      <c r="M379" s="98"/>
      <c r="N379" s="98"/>
      <c r="O379" s="98"/>
      <c r="P379" s="98"/>
      <c r="Q379" s="98"/>
      <c r="R379" s="98"/>
      <c r="S379" s="98"/>
      <c r="T379" s="98"/>
      <c r="U379" s="98"/>
      <c r="V379" s="98"/>
      <c r="W379" s="98"/>
      <c r="X379" s="98"/>
      <c r="Y379" s="98"/>
      <c r="Z379" s="98"/>
      <c r="AA379" s="98"/>
      <c r="AB379" s="111"/>
      <c r="AC379" s="271"/>
    </row>
    <row r="380" spans="1:29">
      <c r="A380" s="96">
        <v>371</v>
      </c>
      <c r="B380" s="98"/>
      <c r="C380" s="98"/>
      <c r="D380" s="98"/>
      <c r="E380" s="98"/>
      <c r="F380" s="98"/>
      <c r="G380" s="98"/>
      <c r="H380" s="98"/>
      <c r="I380" s="98"/>
      <c r="J380" s="98"/>
      <c r="K380" s="98"/>
      <c r="L380" s="98"/>
      <c r="M380" s="98"/>
      <c r="N380" s="98"/>
      <c r="O380" s="98"/>
      <c r="P380" s="98"/>
      <c r="Q380" s="98"/>
      <c r="R380" s="98"/>
      <c r="S380" s="98"/>
      <c r="T380" s="98"/>
      <c r="U380" s="98"/>
      <c r="V380" s="98"/>
      <c r="W380" s="98"/>
      <c r="X380" s="98"/>
      <c r="Y380" s="98"/>
      <c r="Z380" s="98"/>
      <c r="AA380" s="98"/>
      <c r="AB380" s="111"/>
      <c r="AC380" s="271"/>
    </row>
    <row r="381" spans="1:29">
      <c r="A381" s="96">
        <v>372</v>
      </c>
      <c r="B381" s="98"/>
      <c r="C381" s="98"/>
      <c r="D381" s="98"/>
      <c r="E381" s="98"/>
      <c r="F381" s="98"/>
      <c r="G381" s="98"/>
      <c r="H381" s="98"/>
      <c r="I381" s="98"/>
      <c r="J381" s="98"/>
      <c r="K381" s="98"/>
      <c r="L381" s="98"/>
      <c r="M381" s="98"/>
      <c r="N381" s="98"/>
      <c r="O381" s="98"/>
      <c r="P381" s="98"/>
      <c r="Q381" s="98"/>
      <c r="R381" s="98"/>
      <c r="S381" s="98"/>
      <c r="T381" s="98"/>
      <c r="U381" s="98"/>
      <c r="V381" s="98"/>
      <c r="W381" s="98"/>
      <c r="X381" s="98"/>
      <c r="Y381" s="98"/>
      <c r="Z381" s="98"/>
      <c r="AA381" s="98"/>
      <c r="AB381" s="111"/>
      <c r="AC381" s="271"/>
    </row>
    <row r="382" spans="1:29">
      <c r="A382" s="96">
        <v>373</v>
      </c>
      <c r="B382" s="98"/>
      <c r="C382" s="98"/>
      <c r="D382" s="98"/>
      <c r="E382" s="98"/>
      <c r="F382" s="98"/>
      <c r="G382" s="98"/>
      <c r="H382" s="98"/>
      <c r="I382" s="98"/>
      <c r="J382" s="98"/>
      <c r="K382" s="98"/>
      <c r="L382" s="98"/>
      <c r="M382" s="98"/>
      <c r="N382" s="98"/>
      <c r="O382" s="98"/>
      <c r="P382" s="98"/>
      <c r="Q382" s="98"/>
      <c r="R382" s="98"/>
      <c r="S382" s="98"/>
      <c r="T382" s="98"/>
      <c r="U382" s="98"/>
      <c r="V382" s="98"/>
      <c r="W382" s="98"/>
      <c r="X382" s="98"/>
      <c r="Y382" s="98"/>
      <c r="Z382" s="98"/>
      <c r="AA382" s="98"/>
      <c r="AB382" s="111"/>
      <c r="AC382" s="271"/>
    </row>
    <row r="383" spans="1:29">
      <c r="A383" s="96">
        <v>374</v>
      </c>
      <c r="B383" s="98"/>
      <c r="C383" s="98"/>
      <c r="D383" s="98"/>
      <c r="E383" s="98"/>
      <c r="F383" s="98"/>
      <c r="G383" s="98"/>
      <c r="H383" s="98"/>
      <c r="I383" s="98"/>
      <c r="J383" s="98"/>
      <c r="K383" s="98"/>
      <c r="L383" s="98"/>
      <c r="M383" s="98"/>
      <c r="N383" s="98"/>
      <c r="O383" s="98"/>
      <c r="P383" s="98"/>
      <c r="Q383" s="98"/>
      <c r="R383" s="98"/>
      <c r="S383" s="98"/>
      <c r="T383" s="98"/>
      <c r="U383" s="98"/>
      <c r="V383" s="98"/>
      <c r="W383" s="98"/>
      <c r="X383" s="98"/>
      <c r="Y383" s="98"/>
      <c r="Z383" s="98"/>
      <c r="AA383" s="98"/>
      <c r="AB383" s="111"/>
      <c r="AC383" s="271"/>
    </row>
    <row r="384" spans="1:29">
      <c r="A384" s="96">
        <v>375</v>
      </c>
      <c r="B384" s="98"/>
      <c r="C384" s="98"/>
      <c r="D384" s="98"/>
      <c r="E384" s="98"/>
      <c r="F384" s="98"/>
      <c r="G384" s="98"/>
      <c r="H384" s="98"/>
      <c r="I384" s="98"/>
      <c r="J384" s="98"/>
      <c r="K384" s="98"/>
      <c r="L384" s="98"/>
      <c r="M384" s="98"/>
      <c r="N384" s="98"/>
      <c r="O384" s="98"/>
      <c r="P384" s="98"/>
      <c r="Q384" s="98"/>
      <c r="R384" s="98"/>
      <c r="S384" s="98"/>
      <c r="T384" s="98"/>
      <c r="U384" s="98"/>
      <c r="V384" s="98"/>
      <c r="W384" s="98"/>
      <c r="X384" s="98"/>
      <c r="Y384" s="98"/>
      <c r="Z384" s="98"/>
      <c r="AA384" s="98"/>
      <c r="AB384" s="111"/>
      <c r="AC384" s="271"/>
    </row>
    <row r="385" spans="1:29">
      <c r="A385" s="96">
        <v>376</v>
      </c>
      <c r="B385" s="98"/>
      <c r="C385" s="98"/>
      <c r="D385" s="98"/>
      <c r="E385" s="98"/>
      <c r="F385" s="98"/>
      <c r="G385" s="98"/>
      <c r="H385" s="98"/>
      <c r="I385" s="98"/>
      <c r="J385" s="98"/>
      <c r="K385" s="98"/>
      <c r="L385" s="98"/>
      <c r="M385" s="98"/>
      <c r="N385" s="98"/>
      <c r="O385" s="98"/>
      <c r="P385" s="98"/>
      <c r="Q385" s="98"/>
      <c r="R385" s="98"/>
      <c r="S385" s="98"/>
      <c r="T385" s="98"/>
      <c r="U385" s="98"/>
      <c r="V385" s="98"/>
      <c r="W385" s="98"/>
      <c r="X385" s="98"/>
      <c r="Y385" s="98"/>
      <c r="Z385" s="98"/>
      <c r="AA385" s="98"/>
      <c r="AB385" s="111"/>
      <c r="AC385" s="271"/>
    </row>
    <row r="386" spans="1:29">
      <c r="A386" s="96">
        <v>377</v>
      </c>
      <c r="B386" s="98"/>
      <c r="C386" s="98"/>
      <c r="D386" s="98"/>
      <c r="E386" s="98"/>
      <c r="F386" s="98"/>
      <c r="G386" s="98"/>
      <c r="H386" s="98"/>
      <c r="I386" s="98"/>
      <c r="J386" s="98"/>
      <c r="K386" s="98"/>
      <c r="L386" s="98"/>
      <c r="M386" s="98"/>
      <c r="N386" s="98"/>
      <c r="O386" s="98"/>
      <c r="P386" s="98"/>
      <c r="Q386" s="98"/>
      <c r="R386" s="98"/>
      <c r="S386" s="98"/>
      <c r="T386" s="98"/>
      <c r="U386" s="98"/>
      <c r="V386" s="98"/>
      <c r="W386" s="98"/>
      <c r="X386" s="98"/>
      <c r="Y386" s="98"/>
      <c r="Z386" s="98"/>
      <c r="AA386" s="98"/>
      <c r="AB386" s="111"/>
      <c r="AC386" s="271"/>
    </row>
    <row r="387" spans="1:29">
      <c r="A387" s="96">
        <v>378</v>
      </c>
      <c r="B387" s="98"/>
      <c r="C387" s="98"/>
      <c r="D387" s="98"/>
      <c r="E387" s="98"/>
      <c r="F387" s="98"/>
      <c r="G387" s="98"/>
      <c r="H387" s="98"/>
      <c r="I387" s="98"/>
      <c r="J387" s="98"/>
      <c r="K387" s="98"/>
      <c r="L387" s="98"/>
      <c r="M387" s="98"/>
      <c r="N387" s="98"/>
      <c r="O387" s="98"/>
      <c r="P387" s="98"/>
      <c r="Q387" s="98"/>
      <c r="R387" s="98"/>
      <c r="S387" s="98"/>
      <c r="T387" s="98"/>
      <c r="U387" s="98"/>
      <c r="V387" s="98"/>
      <c r="W387" s="98"/>
      <c r="X387" s="98"/>
      <c r="Y387" s="98"/>
      <c r="Z387" s="98"/>
      <c r="AA387" s="98"/>
      <c r="AB387" s="111"/>
      <c r="AC387" s="271"/>
    </row>
    <row r="388" spans="1:29">
      <c r="A388" s="96">
        <v>379</v>
      </c>
      <c r="B388" s="98"/>
      <c r="C388" s="98"/>
      <c r="D388" s="98"/>
      <c r="E388" s="98"/>
      <c r="F388" s="98"/>
      <c r="G388" s="98"/>
      <c r="H388" s="98"/>
      <c r="I388" s="98"/>
      <c r="J388" s="98"/>
      <c r="K388" s="98"/>
      <c r="L388" s="98"/>
      <c r="M388" s="98"/>
      <c r="N388" s="98"/>
      <c r="O388" s="98"/>
      <c r="P388" s="98"/>
      <c r="Q388" s="98"/>
      <c r="R388" s="98"/>
      <c r="S388" s="98"/>
      <c r="T388" s="98"/>
      <c r="U388" s="98"/>
      <c r="V388" s="98"/>
      <c r="W388" s="98"/>
      <c r="X388" s="98"/>
      <c r="Y388" s="98"/>
      <c r="Z388" s="98"/>
      <c r="AA388" s="98"/>
      <c r="AB388" s="111"/>
      <c r="AC388" s="271"/>
    </row>
    <row r="389" spans="1:29">
      <c r="A389" s="96">
        <v>380</v>
      </c>
      <c r="B389" s="98"/>
      <c r="C389" s="98"/>
      <c r="D389" s="98"/>
      <c r="E389" s="98"/>
      <c r="F389" s="98"/>
      <c r="G389" s="98"/>
      <c r="H389" s="98"/>
      <c r="I389" s="98"/>
      <c r="J389" s="98"/>
      <c r="K389" s="98"/>
      <c r="L389" s="98"/>
      <c r="M389" s="98"/>
      <c r="N389" s="98"/>
      <c r="O389" s="98"/>
      <c r="P389" s="98"/>
      <c r="Q389" s="98"/>
      <c r="R389" s="98"/>
      <c r="S389" s="98"/>
      <c r="T389" s="98"/>
      <c r="U389" s="98"/>
      <c r="V389" s="98"/>
      <c r="W389" s="98"/>
      <c r="X389" s="98"/>
      <c r="Y389" s="98"/>
      <c r="Z389" s="98"/>
      <c r="AA389" s="98"/>
      <c r="AB389" s="111"/>
      <c r="AC389" s="271"/>
    </row>
    <row r="390" spans="1:29">
      <c r="A390" s="96">
        <v>381</v>
      </c>
      <c r="B390" s="98"/>
      <c r="C390" s="98"/>
      <c r="D390" s="98"/>
      <c r="E390" s="98"/>
      <c r="F390" s="98"/>
      <c r="G390" s="98"/>
      <c r="H390" s="98"/>
      <c r="I390" s="98"/>
      <c r="J390" s="98"/>
      <c r="K390" s="98"/>
      <c r="L390" s="98"/>
      <c r="M390" s="98"/>
      <c r="N390" s="98"/>
      <c r="O390" s="98"/>
      <c r="P390" s="98"/>
      <c r="Q390" s="98"/>
      <c r="R390" s="98"/>
      <c r="S390" s="98"/>
      <c r="T390" s="98"/>
      <c r="U390" s="98"/>
      <c r="V390" s="98"/>
      <c r="W390" s="98"/>
      <c r="X390" s="98"/>
      <c r="Y390" s="98"/>
      <c r="Z390" s="98"/>
      <c r="AA390" s="98"/>
      <c r="AB390" s="111"/>
      <c r="AC390" s="271"/>
    </row>
    <row r="391" spans="1:29">
      <c r="A391" s="96">
        <v>382</v>
      </c>
      <c r="B391" s="98"/>
      <c r="C391" s="98"/>
      <c r="D391" s="98"/>
      <c r="E391" s="98"/>
      <c r="F391" s="98"/>
      <c r="G391" s="98"/>
      <c r="H391" s="98"/>
      <c r="I391" s="98"/>
      <c r="J391" s="98"/>
      <c r="K391" s="98"/>
      <c r="L391" s="98"/>
      <c r="M391" s="98"/>
      <c r="N391" s="98"/>
      <c r="O391" s="98"/>
      <c r="P391" s="98"/>
      <c r="Q391" s="98"/>
      <c r="R391" s="98"/>
      <c r="S391" s="98"/>
      <c r="T391" s="98"/>
      <c r="U391" s="98"/>
      <c r="V391" s="98"/>
      <c r="W391" s="98"/>
      <c r="X391" s="98"/>
      <c r="Y391" s="98"/>
      <c r="Z391" s="98"/>
      <c r="AA391" s="98"/>
      <c r="AB391" s="111"/>
      <c r="AC391" s="271"/>
    </row>
    <row r="392" spans="1:29">
      <c r="A392" s="96">
        <v>383</v>
      </c>
      <c r="B392" s="98"/>
      <c r="C392" s="98"/>
      <c r="D392" s="98"/>
      <c r="E392" s="98"/>
      <c r="F392" s="98"/>
      <c r="G392" s="98"/>
      <c r="H392" s="98"/>
      <c r="I392" s="98"/>
      <c r="J392" s="98"/>
      <c r="K392" s="98"/>
      <c r="L392" s="98"/>
      <c r="M392" s="98"/>
      <c r="N392" s="98"/>
      <c r="O392" s="98"/>
      <c r="P392" s="98"/>
      <c r="Q392" s="98"/>
      <c r="R392" s="98"/>
      <c r="S392" s="98"/>
      <c r="T392" s="98"/>
      <c r="U392" s="98"/>
      <c r="V392" s="98"/>
      <c r="W392" s="98"/>
      <c r="X392" s="98"/>
      <c r="Y392" s="98"/>
      <c r="Z392" s="98"/>
      <c r="AA392" s="98"/>
      <c r="AB392" s="111"/>
      <c r="AC392" s="271"/>
    </row>
    <row r="393" spans="1:29">
      <c r="A393" s="96">
        <v>384</v>
      </c>
      <c r="B393" s="98"/>
      <c r="C393" s="98"/>
      <c r="D393" s="98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111"/>
      <c r="AC393" s="271"/>
    </row>
    <row r="394" spans="1:29">
      <c r="A394" s="96">
        <v>385</v>
      </c>
      <c r="B394" s="98"/>
      <c r="C394" s="98"/>
      <c r="D394" s="98"/>
      <c r="E394" s="98"/>
      <c r="F394" s="98"/>
      <c r="G394" s="98"/>
      <c r="H394" s="98"/>
      <c r="I394" s="98"/>
      <c r="J394" s="98"/>
      <c r="K394" s="98"/>
      <c r="L394" s="98"/>
      <c r="M394" s="98"/>
      <c r="N394" s="98"/>
      <c r="O394" s="98"/>
      <c r="P394" s="98"/>
      <c r="Q394" s="98"/>
      <c r="R394" s="98"/>
      <c r="S394" s="98"/>
      <c r="T394" s="98"/>
      <c r="U394" s="98"/>
      <c r="V394" s="98"/>
      <c r="W394" s="98"/>
      <c r="X394" s="98"/>
      <c r="Y394" s="98"/>
      <c r="Z394" s="98"/>
      <c r="AA394" s="98"/>
      <c r="AB394" s="111"/>
      <c r="AC394" s="271"/>
    </row>
    <row r="395" spans="1:29">
      <c r="A395" s="96">
        <v>386</v>
      </c>
      <c r="B395" s="98"/>
      <c r="C395" s="98"/>
      <c r="D395" s="98"/>
      <c r="E395" s="98"/>
      <c r="F395" s="98"/>
      <c r="G395" s="98"/>
      <c r="H395" s="98"/>
      <c r="I395" s="98"/>
      <c r="J395" s="98"/>
      <c r="K395" s="98"/>
      <c r="L395" s="98"/>
      <c r="M395" s="98"/>
      <c r="N395" s="98"/>
      <c r="O395" s="98"/>
      <c r="P395" s="98"/>
      <c r="Q395" s="98"/>
      <c r="R395" s="98"/>
      <c r="S395" s="98"/>
      <c r="T395" s="98"/>
      <c r="U395" s="98"/>
      <c r="V395" s="98"/>
      <c r="W395" s="98"/>
      <c r="X395" s="98"/>
      <c r="Y395" s="98"/>
      <c r="Z395" s="98"/>
      <c r="AA395" s="98"/>
      <c r="AB395" s="111"/>
      <c r="AC395" s="271"/>
    </row>
    <row r="396" spans="1:29">
      <c r="A396" s="96">
        <v>387</v>
      </c>
      <c r="B396" s="98"/>
      <c r="C396" s="98"/>
      <c r="D396" s="98"/>
      <c r="E396" s="98"/>
      <c r="F396" s="98"/>
      <c r="G396" s="98"/>
      <c r="H396" s="98"/>
      <c r="I396" s="98"/>
      <c r="J396" s="98"/>
      <c r="K396" s="98"/>
      <c r="L396" s="98"/>
      <c r="M396" s="98"/>
      <c r="N396" s="98"/>
      <c r="O396" s="98"/>
      <c r="P396" s="98"/>
      <c r="Q396" s="98"/>
      <c r="R396" s="98"/>
      <c r="S396" s="98"/>
      <c r="T396" s="98"/>
      <c r="U396" s="98"/>
      <c r="V396" s="98"/>
      <c r="W396" s="98"/>
      <c r="X396" s="98"/>
      <c r="Y396" s="98"/>
      <c r="Z396" s="98"/>
      <c r="AA396" s="98"/>
      <c r="AB396" s="111"/>
      <c r="AC396" s="271"/>
    </row>
    <row r="397" spans="1:29">
      <c r="A397" s="96">
        <v>388</v>
      </c>
      <c r="B397" s="98"/>
      <c r="C397" s="98"/>
      <c r="D397" s="98"/>
      <c r="E397" s="98"/>
      <c r="F397" s="98"/>
      <c r="G397" s="98"/>
      <c r="H397" s="98"/>
      <c r="I397" s="98"/>
      <c r="J397" s="98"/>
      <c r="K397" s="98"/>
      <c r="L397" s="98"/>
      <c r="M397" s="98"/>
      <c r="N397" s="98"/>
      <c r="O397" s="98"/>
      <c r="P397" s="98"/>
      <c r="Q397" s="98"/>
      <c r="R397" s="98"/>
      <c r="S397" s="98"/>
      <c r="T397" s="98"/>
      <c r="U397" s="98"/>
      <c r="V397" s="98"/>
      <c r="W397" s="98"/>
      <c r="X397" s="98"/>
      <c r="Y397" s="98"/>
      <c r="Z397" s="98"/>
      <c r="AA397" s="98"/>
      <c r="AB397" s="111"/>
      <c r="AC397" s="271"/>
    </row>
    <row r="398" spans="1:29">
      <c r="A398" s="96">
        <v>389</v>
      </c>
      <c r="B398" s="98"/>
      <c r="C398" s="98"/>
      <c r="D398" s="98"/>
      <c r="E398" s="98"/>
      <c r="F398" s="98"/>
      <c r="G398" s="98"/>
      <c r="H398" s="98"/>
      <c r="I398" s="98"/>
      <c r="J398" s="98"/>
      <c r="K398" s="98"/>
      <c r="L398" s="98"/>
      <c r="M398" s="98"/>
      <c r="N398" s="98"/>
      <c r="O398" s="98"/>
      <c r="P398" s="98"/>
      <c r="Q398" s="98"/>
      <c r="R398" s="98"/>
      <c r="S398" s="98"/>
      <c r="T398" s="98"/>
      <c r="U398" s="98"/>
      <c r="V398" s="98"/>
      <c r="W398" s="98"/>
      <c r="X398" s="98"/>
      <c r="Y398" s="98"/>
      <c r="Z398" s="98"/>
      <c r="AA398" s="98"/>
      <c r="AB398" s="111"/>
      <c r="AC398" s="271"/>
    </row>
    <row r="399" spans="1:29">
      <c r="A399" s="96">
        <v>390</v>
      </c>
      <c r="B399" s="98"/>
      <c r="C399" s="98"/>
      <c r="D399" s="98"/>
      <c r="E399" s="98"/>
      <c r="F399" s="98"/>
      <c r="G399" s="98"/>
      <c r="H399" s="98"/>
      <c r="I399" s="98"/>
      <c r="J399" s="98"/>
      <c r="K399" s="98"/>
      <c r="L399" s="98"/>
      <c r="M399" s="98"/>
      <c r="N399" s="98"/>
      <c r="O399" s="98"/>
      <c r="P399" s="98"/>
      <c r="Q399" s="98"/>
      <c r="R399" s="98"/>
      <c r="S399" s="98"/>
      <c r="T399" s="98"/>
      <c r="U399" s="98"/>
      <c r="V399" s="98"/>
      <c r="W399" s="98"/>
      <c r="X399" s="98"/>
      <c r="Y399" s="98"/>
      <c r="Z399" s="98"/>
      <c r="AA399" s="98"/>
      <c r="AB399" s="111"/>
      <c r="AC399" s="271"/>
    </row>
    <row r="400" spans="1:29">
      <c r="A400" s="96">
        <v>391</v>
      </c>
      <c r="B400" s="98"/>
      <c r="C400" s="98"/>
      <c r="D400" s="98"/>
      <c r="E400" s="98"/>
      <c r="F400" s="98"/>
      <c r="G400" s="98"/>
      <c r="H400" s="98"/>
      <c r="I400" s="98"/>
      <c r="J400" s="98"/>
      <c r="K400" s="98"/>
      <c r="L400" s="98"/>
      <c r="M400" s="98"/>
      <c r="N400" s="98"/>
      <c r="O400" s="98"/>
      <c r="P400" s="98"/>
      <c r="Q400" s="98"/>
      <c r="R400" s="98"/>
      <c r="S400" s="98"/>
      <c r="T400" s="98"/>
      <c r="U400" s="98"/>
      <c r="V400" s="98"/>
      <c r="W400" s="98"/>
      <c r="X400" s="98"/>
      <c r="Y400" s="98"/>
      <c r="Z400" s="98"/>
      <c r="AA400" s="98"/>
      <c r="AB400" s="111"/>
      <c r="AC400" s="271"/>
    </row>
    <row r="401" spans="1:29">
      <c r="A401" s="96">
        <v>392</v>
      </c>
      <c r="B401" s="98"/>
      <c r="C401" s="98"/>
      <c r="D401" s="98"/>
      <c r="E401" s="98"/>
      <c r="F401" s="98"/>
      <c r="G401" s="98"/>
      <c r="H401" s="98"/>
      <c r="I401" s="98"/>
      <c r="J401" s="98"/>
      <c r="K401" s="98"/>
      <c r="L401" s="98"/>
      <c r="M401" s="98"/>
      <c r="N401" s="98"/>
      <c r="O401" s="98"/>
      <c r="P401" s="98"/>
      <c r="Q401" s="98"/>
      <c r="R401" s="98"/>
      <c r="S401" s="98"/>
      <c r="T401" s="98"/>
      <c r="U401" s="98"/>
      <c r="V401" s="98"/>
      <c r="W401" s="98"/>
      <c r="X401" s="98"/>
      <c r="Y401" s="98"/>
      <c r="Z401" s="98"/>
      <c r="AA401" s="98"/>
      <c r="AB401" s="111"/>
      <c r="AC401" s="271"/>
    </row>
    <row r="402" spans="1:29">
      <c r="A402" s="96">
        <v>393</v>
      </c>
      <c r="B402" s="98"/>
      <c r="C402" s="98"/>
      <c r="D402" s="98"/>
      <c r="E402" s="98"/>
      <c r="F402" s="98"/>
      <c r="G402" s="98"/>
      <c r="H402" s="98"/>
      <c r="I402" s="98"/>
      <c r="J402" s="98"/>
      <c r="K402" s="98"/>
      <c r="L402" s="98"/>
      <c r="M402" s="98"/>
      <c r="N402" s="98"/>
      <c r="O402" s="98"/>
      <c r="P402" s="98"/>
      <c r="Q402" s="98"/>
      <c r="R402" s="98"/>
      <c r="S402" s="98"/>
      <c r="T402" s="98"/>
      <c r="U402" s="98"/>
      <c r="V402" s="98"/>
      <c r="W402" s="98"/>
      <c r="X402" s="98"/>
      <c r="Y402" s="98"/>
      <c r="Z402" s="98"/>
      <c r="AA402" s="98"/>
      <c r="AB402" s="111"/>
      <c r="AC402" s="271"/>
    </row>
    <row r="403" spans="1:29">
      <c r="A403" s="96">
        <v>394</v>
      </c>
      <c r="B403" s="98"/>
      <c r="C403" s="98"/>
      <c r="D403" s="98"/>
      <c r="E403" s="98"/>
      <c r="F403" s="98"/>
      <c r="G403" s="98"/>
      <c r="H403" s="98"/>
      <c r="I403" s="98"/>
      <c r="J403" s="98"/>
      <c r="K403" s="98"/>
      <c r="L403" s="98"/>
      <c r="M403" s="98"/>
      <c r="N403" s="98"/>
      <c r="O403" s="98"/>
      <c r="P403" s="98"/>
      <c r="Q403" s="98"/>
      <c r="R403" s="98"/>
      <c r="S403" s="98"/>
      <c r="T403" s="98"/>
      <c r="U403" s="98"/>
      <c r="V403" s="98"/>
      <c r="W403" s="98"/>
      <c r="X403" s="98"/>
      <c r="Y403" s="98"/>
      <c r="Z403" s="98"/>
      <c r="AA403" s="98"/>
      <c r="AB403" s="111"/>
      <c r="AC403" s="271"/>
    </row>
    <row r="404" spans="1:29">
      <c r="A404" s="96">
        <v>395</v>
      </c>
      <c r="B404" s="98"/>
      <c r="C404" s="98"/>
      <c r="D404" s="98"/>
      <c r="E404" s="98"/>
      <c r="F404" s="98"/>
      <c r="G404" s="98"/>
      <c r="H404" s="98"/>
      <c r="I404" s="98"/>
      <c r="J404" s="98"/>
      <c r="K404" s="98"/>
      <c r="L404" s="98"/>
      <c r="M404" s="98"/>
      <c r="N404" s="98"/>
      <c r="O404" s="98"/>
      <c r="P404" s="98"/>
      <c r="Q404" s="98"/>
      <c r="R404" s="98"/>
      <c r="S404" s="98"/>
      <c r="T404" s="98"/>
      <c r="U404" s="98"/>
      <c r="V404" s="98"/>
      <c r="W404" s="98"/>
      <c r="X404" s="98"/>
      <c r="Y404" s="98"/>
      <c r="Z404" s="98"/>
      <c r="AA404" s="98"/>
      <c r="AB404" s="111"/>
      <c r="AC404" s="271"/>
    </row>
    <row r="405" spans="1:29">
      <c r="A405" s="96">
        <v>396</v>
      </c>
      <c r="B405" s="98"/>
      <c r="C405" s="98"/>
      <c r="D405" s="98"/>
      <c r="E405" s="98"/>
      <c r="F405" s="98"/>
      <c r="G405" s="98"/>
      <c r="H405" s="98"/>
      <c r="I405" s="98"/>
      <c r="J405" s="98"/>
      <c r="K405" s="98"/>
      <c r="L405" s="98"/>
      <c r="M405" s="98"/>
      <c r="N405" s="98"/>
      <c r="O405" s="98"/>
      <c r="P405" s="98"/>
      <c r="Q405" s="98"/>
      <c r="R405" s="98"/>
      <c r="S405" s="98"/>
      <c r="T405" s="98"/>
      <c r="U405" s="98"/>
      <c r="V405" s="98"/>
      <c r="W405" s="98"/>
      <c r="X405" s="98"/>
      <c r="Y405" s="98"/>
      <c r="Z405" s="98"/>
      <c r="AA405" s="98"/>
      <c r="AB405" s="111"/>
      <c r="AC405" s="271"/>
    </row>
    <row r="406" spans="1:29">
      <c r="A406" s="96">
        <v>397</v>
      </c>
      <c r="B406" s="98"/>
      <c r="C406" s="98"/>
      <c r="D406" s="98"/>
      <c r="E406" s="98"/>
      <c r="F406" s="98"/>
      <c r="G406" s="98"/>
      <c r="H406" s="98"/>
      <c r="I406" s="98"/>
      <c r="J406" s="98"/>
      <c r="K406" s="98"/>
      <c r="L406" s="98"/>
      <c r="M406" s="98"/>
      <c r="N406" s="98"/>
      <c r="O406" s="98"/>
      <c r="P406" s="98"/>
      <c r="Q406" s="98"/>
      <c r="R406" s="98"/>
      <c r="S406" s="98"/>
      <c r="T406" s="98"/>
      <c r="U406" s="98"/>
      <c r="V406" s="98"/>
      <c r="W406" s="98"/>
      <c r="X406" s="98"/>
      <c r="Y406" s="98"/>
      <c r="Z406" s="98"/>
      <c r="AA406" s="98"/>
      <c r="AB406" s="111"/>
      <c r="AC406" s="271"/>
    </row>
    <row r="407" spans="1:29">
      <c r="A407" s="96">
        <v>398</v>
      </c>
      <c r="B407" s="98"/>
      <c r="C407" s="98"/>
      <c r="D407" s="98"/>
      <c r="E407" s="98"/>
      <c r="F407" s="98"/>
      <c r="G407" s="98"/>
      <c r="H407" s="98"/>
      <c r="I407" s="98"/>
      <c r="J407" s="98"/>
      <c r="K407" s="98"/>
      <c r="L407" s="98"/>
      <c r="M407" s="98"/>
      <c r="N407" s="98"/>
      <c r="O407" s="98"/>
      <c r="P407" s="98"/>
      <c r="Q407" s="98"/>
      <c r="R407" s="98"/>
      <c r="S407" s="98"/>
      <c r="T407" s="98"/>
      <c r="U407" s="98"/>
      <c r="V407" s="98"/>
      <c r="W407" s="98"/>
      <c r="X407" s="98"/>
      <c r="Y407" s="98"/>
      <c r="Z407" s="98"/>
      <c r="AA407" s="98"/>
      <c r="AB407" s="111"/>
      <c r="AC407" s="271"/>
    </row>
    <row r="408" spans="1:29">
      <c r="A408" s="96">
        <v>399</v>
      </c>
      <c r="B408" s="98"/>
      <c r="C408" s="98"/>
      <c r="D408" s="98"/>
      <c r="E408" s="98"/>
      <c r="F408" s="98"/>
      <c r="G408" s="98"/>
      <c r="H408" s="98"/>
      <c r="I408" s="98"/>
      <c r="J408" s="98"/>
      <c r="K408" s="98"/>
      <c r="L408" s="98"/>
      <c r="M408" s="98"/>
      <c r="N408" s="98"/>
      <c r="O408" s="98"/>
      <c r="P408" s="98"/>
      <c r="Q408" s="98"/>
      <c r="R408" s="98"/>
      <c r="S408" s="98"/>
      <c r="T408" s="98"/>
      <c r="U408" s="98"/>
      <c r="V408" s="98"/>
      <c r="W408" s="98"/>
      <c r="X408" s="98"/>
      <c r="Y408" s="98"/>
      <c r="Z408" s="98"/>
      <c r="AA408" s="98"/>
      <c r="AB408" s="111"/>
      <c r="AC408" s="271"/>
    </row>
    <row r="409" spans="1:29">
      <c r="A409" s="96">
        <v>400</v>
      </c>
      <c r="B409" s="98"/>
      <c r="C409" s="98"/>
      <c r="D409" s="98"/>
      <c r="E409" s="98"/>
      <c r="F409" s="98"/>
      <c r="G409" s="98"/>
      <c r="H409" s="98"/>
      <c r="I409" s="98"/>
      <c r="J409" s="98"/>
      <c r="K409" s="98"/>
      <c r="L409" s="98"/>
      <c r="M409" s="98"/>
      <c r="N409" s="98"/>
      <c r="O409" s="98"/>
      <c r="P409" s="98"/>
      <c r="Q409" s="98"/>
      <c r="R409" s="98"/>
      <c r="S409" s="98"/>
      <c r="T409" s="98"/>
      <c r="U409" s="98"/>
      <c r="V409" s="98"/>
      <c r="W409" s="98"/>
      <c r="X409" s="98"/>
      <c r="Y409" s="98"/>
      <c r="Z409" s="98"/>
      <c r="AA409" s="98"/>
      <c r="AB409" s="111"/>
      <c r="AC409" s="271"/>
    </row>
    <row r="410" spans="1:29">
      <c r="A410" s="96">
        <v>401</v>
      </c>
      <c r="B410" s="98"/>
      <c r="C410" s="98"/>
      <c r="D410" s="98"/>
      <c r="E410" s="98"/>
      <c r="F410" s="98"/>
      <c r="G410" s="98"/>
      <c r="H410" s="98"/>
      <c r="I410" s="98"/>
      <c r="J410" s="98"/>
      <c r="K410" s="98"/>
      <c r="L410" s="98"/>
      <c r="M410" s="98"/>
      <c r="N410" s="98"/>
      <c r="O410" s="98"/>
      <c r="P410" s="98"/>
      <c r="Q410" s="98"/>
      <c r="R410" s="98"/>
      <c r="S410" s="98"/>
      <c r="T410" s="98"/>
      <c r="U410" s="98"/>
      <c r="V410" s="98"/>
      <c r="W410" s="98"/>
      <c r="X410" s="98"/>
      <c r="Y410" s="98"/>
      <c r="Z410" s="98"/>
      <c r="AA410" s="98"/>
      <c r="AB410" s="111"/>
      <c r="AC410" s="271"/>
    </row>
    <row r="411" spans="1:29">
      <c r="A411" s="96">
        <v>402</v>
      </c>
      <c r="B411" s="98"/>
      <c r="C411" s="98"/>
      <c r="D411" s="98"/>
      <c r="E411" s="98"/>
      <c r="F411" s="98"/>
      <c r="G411" s="98"/>
      <c r="H411" s="98"/>
      <c r="I411" s="98"/>
      <c r="J411" s="98"/>
      <c r="K411" s="98"/>
      <c r="L411" s="98"/>
      <c r="M411" s="98"/>
      <c r="N411" s="98"/>
      <c r="O411" s="98"/>
      <c r="P411" s="98"/>
      <c r="Q411" s="98"/>
      <c r="R411" s="98"/>
      <c r="S411" s="98"/>
      <c r="T411" s="98"/>
      <c r="U411" s="98"/>
      <c r="V411" s="98"/>
      <c r="W411" s="98"/>
      <c r="X411" s="98"/>
      <c r="Y411" s="98"/>
      <c r="Z411" s="98"/>
      <c r="AA411" s="98"/>
      <c r="AB411" s="111"/>
      <c r="AC411" s="271"/>
    </row>
    <row r="412" spans="1:29">
      <c r="A412" s="96">
        <v>403</v>
      </c>
      <c r="B412" s="98"/>
      <c r="C412" s="98"/>
      <c r="D412" s="98"/>
      <c r="E412" s="98"/>
      <c r="F412" s="98"/>
      <c r="G412" s="98"/>
      <c r="H412" s="98"/>
      <c r="I412" s="98"/>
      <c r="J412" s="98"/>
      <c r="K412" s="98"/>
      <c r="L412" s="98"/>
      <c r="M412" s="98"/>
      <c r="N412" s="98"/>
      <c r="O412" s="98"/>
      <c r="P412" s="98"/>
      <c r="Q412" s="98"/>
      <c r="R412" s="98"/>
      <c r="S412" s="98"/>
      <c r="T412" s="98"/>
      <c r="U412" s="98"/>
      <c r="V412" s="98"/>
      <c r="W412" s="98"/>
      <c r="X412" s="98"/>
      <c r="Y412" s="98"/>
      <c r="Z412" s="98"/>
      <c r="AA412" s="98"/>
      <c r="AB412" s="111"/>
      <c r="AC412" s="271"/>
    </row>
    <row r="413" spans="1:29">
      <c r="A413" s="96">
        <v>404</v>
      </c>
      <c r="B413" s="98"/>
      <c r="C413" s="98"/>
      <c r="D413" s="98"/>
      <c r="E413" s="98"/>
      <c r="F413" s="98"/>
      <c r="G413" s="98"/>
      <c r="H413" s="98"/>
      <c r="I413" s="98"/>
      <c r="J413" s="98"/>
      <c r="K413" s="98"/>
      <c r="L413" s="98"/>
      <c r="M413" s="98"/>
      <c r="N413" s="98"/>
      <c r="O413" s="98"/>
      <c r="P413" s="98"/>
      <c r="Q413" s="98"/>
      <c r="R413" s="98"/>
      <c r="S413" s="98"/>
      <c r="T413" s="98"/>
      <c r="U413" s="98"/>
      <c r="V413" s="98"/>
      <c r="W413" s="98"/>
      <c r="X413" s="98"/>
      <c r="Y413" s="98"/>
      <c r="Z413" s="98"/>
      <c r="AA413" s="98"/>
      <c r="AB413" s="111"/>
      <c r="AC413" s="271"/>
    </row>
    <row r="414" spans="1:29">
      <c r="A414" s="96">
        <v>405</v>
      </c>
      <c r="B414" s="98"/>
      <c r="C414" s="98"/>
      <c r="D414" s="98"/>
      <c r="E414" s="98"/>
      <c r="F414" s="98"/>
      <c r="G414" s="98"/>
      <c r="H414" s="98"/>
      <c r="I414" s="98"/>
      <c r="J414" s="98"/>
      <c r="K414" s="98"/>
      <c r="L414" s="98"/>
      <c r="M414" s="98"/>
      <c r="N414" s="98"/>
      <c r="O414" s="98"/>
      <c r="P414" s="98"/>
      <c r="Q414" s="98"/>
      <c r="R414" s="98"/>
      <c r="S414" s="98"/>
      <c r="T414" s="98"/>
      <c r="U414" s="98"/>
      <c r="V414" s="98"/>
      <c r="W414" s="98"/>
      <c r="X414" s="98"/>
      <c r="Y414" s="98"/>
      <c r="Z414" s="98"/>
      <c r="AA414" s="98"/>
      <c r="AB414" s="111"/>
      <c r="AC414" s="271"/>
    </row>
    <row r="415" spans="1:29">
      <c r="A415" s="96">
        <v>406</v>
      </c>
      <c r="B415" s="98"/>
      <c r="C415" s="98"/>
      <c r="D415" s="98"/>
      <c r="E415" s="98"/>
      <c r="F415" s="98"/>
      <c r="G415" s="98"/>
      <c r="H415" s="98"/>
      <c r="I415" s="98"/>
      <c r="J415" s="98"/>
      <c r="K415" s="98"/>
      <c r="L415" s="98"/>
      <c r="M415" s="98"/>
      <c r="N415" s="98"/>
      <c r="O415" s="98"/>
      <c r="P415" s="98"/>
      <c r="Q415" s="98"/>
      <c r="R415" s="98"/>
      <c r="S415" s="98"/>
      <c r="T415" s="98"/>
      <c r="U415" s="98"/>
      <c r="V415" s="98"/>
      <c r="W415" s="98"/>
      <c r="X415" s="98"/>
      <c r="Y415" s="98"/>
      <c r="Z415" s="98"/>
      <c r="AA415" s="98"/>
      <c r="AB415" s="111"/>
      <c r="AC415" s="271"/>
    </row>
    <row r="416" spans="1:29">
      <c r="A416" s="96">
        <v>407</v>
      </c>
      <c r="B416" s="98"/>
      <c r="C416" s="98"/>
      <c r="D416" s="98"/>
      <c r="E416" s="98"/>
      <c r="F416" s="98"/>
      <c r="G416" s="98"/>
      <c r="H416" s="98"/>
      <c r="I416" s="98"/>
      <c r="J416" s="98"/>
      <c r="K416" s="98"/>
      <c r="L416" s="98"/>
      <c r="M416" s="98"/>
      <c r="N416" s="98"/>
      <c r="O416" s="98"/>
      <c r="P416" s="98"/>
      <c r="Q416" s="98"/>
      <c r="R416" s="98"/>
      <c r="S416" s="98"/>
      <c r="T416" s="98"/>
      <c r="U416" s="98"/>
      <c r="V416" s="98"/>
      <c r="W416" s="98"/>
      <c r="X416" s="98"/>
      <c r="Y416" s="98"/>
      <c r="Z416" s="98"/>
      <c r="AA416" s="98"/>
      <c r="AB416" s="111"/>
      <c r="AC416" s="271"/>
    </row>
    <row r="417" spans="1:29">
      <c r="A417" s="96">
        <v>408</v>
      </c>
      <c r="B417" s="98"/>
      <c r="C417" s="98"/>
      <c r="D417" s="98"/>
      <c r="E417" s="98"/>
      <c r="F417" s="98"/>
      <c r="G417" s="98"/>
      <c r="H417" s="98"/>
      <c r="I417" s="98"/>
      <c r="J417" s="98"/>
      <c r="K417" s="98"/>
      <c r="L417" s="98"/>
      <c r="M417" s="98"/>
      <c r="N417" s="98"/>
      <c r="O417" s="98"/>
      <c r="P417" s="98"/>
      <c r="Q417" s="98"/>
      <c r="R417" s="98"/>
      <c r="S417" s="98"/>
      <c r="T417" s="98"/>
      <c r="U417" s="98"/>
      <c r="V417" s="98"/>
      <c r="W417" s="98"/>
      <c r="X417" s="98"/>
      <c r="Y417" s="98"/>
      <c r="Z417" s="98"/>
      <c r="AA417" s="98"/>
      <c r="AB417" s="111"/>
      <c r="AC417" s="271"/>
    </row>
    <row r="418" spans="1:29">
      <c r="A418" s="96">
        <v>409</v>
      </c>
      <c r="B418" s="98"/>
      <c r="C418" s="98"/>
      <c r="D418" s="98"/>
      <c r="E418" s="98"/>
      <c r="F418" s="98"/>
      <c r="G418" s="98"/>
      <c r="H418" s="98"/>
      <c r="I418" s="98"/>
      <c r="J418" s="98"/>
      <c r="K418" s="98"/>
      <c r="L418" s="98"/>
      <c r="M418" s="98"/>
      <c r="N418" s="98"/>
      <c r="O418" s="98"/>
      <c r="P418" s="98"/>
      <c r="Q418" s="98"/>
      <c r="R418" s="98"/>
      <c r="S418" s="98"/>
      <c r="T418" s="98"/>
      <c r="U418" s="98"/>
      <c r="V418" s="98"/>
      <c r="W418" s="98"/>
      <c r="X418" s="98"/>
      <c r="Y418" s="98"/>
      <c r="Z418" s="98"/>
      <c r="AA418" s="98"/>
      <c r="AB418" s="111"/>
      <c r="AC418" s="271"/>
    </row>
    <row r="419" spans="1:29">
      <c r="A419" s="96">
        <v>410</v>
      </c>
      <c r="B419" s="98"/>
      <c r="C419" s="98"/>
      <c r="D419" s="98"/>
      <c r="E419" s="98"/>
      <c r="F419" s="98"/>
      <c r="G419" s="98"/>
      <c r="H419" s="98"/>
      <c r="I419" s="98"/>
      <c r="J419" s="98"/>
      <c r="K419" s="98"/>
      <c r="L419" s="98"/>
      <c r="M419" s="98"/>
      <c r="N419" s="98"/>
      <c r="O419" s="98"/>
      <c r="P419" s="98"/>
      <c r="Q419" s="98"/>
      <c r="R419" s="98"/>
      <c r="S419" s="98"/>
      <c r="T419" s="98"/>
      <c r="U419" s="98"/>
      <c r="V419" s="98"/>
      <c r="W419" s="98"/>
      <c r="X419" s="98"/>
      <c r="Y419" s="98"/>
      <c r="Z419" s="98"/>
      <c r="AA419" s="98"/>
      <c r="AB419" s="111"/>
      <c r="AC419" s="271"/>
    </row>
    <row r="420" spans="1:29">
      <c r="A420" s="96">
        <v>411</v>
      </c>
      <c r="B420" s="98"/>
      <c r="C420" s="98"/>
      <c r="D420" s="98"/>
      <c r="E420" s="98"/>
      <c r="F420" s="98"/>
      <c r="G420" s="98"/>
      <c r="H420" s="98"/>
      <c r="I420" s="98"/>
      <c r="J420" s="98"/>
      <c r="K420" s="98"/>
      <c r="L420" s="98"/>
      <c r="M420" s="98"/>
      <c r="N420" s="98"/>
      <c r="O420" s="98"/>
      <c r="P420" s="98"/>
      <c r="Q420" s="98"/>
      <c r="R420" s="98"/>
      <c r="S420" s="98"/>
      <c r="T420" s="98"/>
      <c r="U420" s="98"/>
      <c r="V420" s="98"/>
      <c r="W420" s="98"/>
      <c r="X420" s="98"/>
      <c r="Y420" s="98"/>
      <c r="Z420" s="98"/>
      <c r="AA420" s="98"/>
      <c r="AB420" s="111"/>
      <c r="AC420" s="271"/>
    </row>
    <row r="421" spans="1:29">
      <c r="A421" s="96">
        <v>412</v>
      </c>
      <c r="B421" s="98"/>
      <c r="C421" s="98"/>
      <c r="D421" s="98"/>
      <c r="E421" s="98"/>
      <c r="F421" s="98"/>
      <c r="G421" s="98"/>
      <c r="H421" s="98"/>
      <c r="I421" s="98"/>
      <c r="J421" s="98"/>
      <c r="K421" s="98"/>
      <c r="L421" s="98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98"/>
      <c r="Y421" s="98"/>
      <c r="Z421" s="98"/>
      <c r="AA421" s="98"/>
      <c r="AB421" s="111"/>
      <c r="AC421" s="271"/>
    </row>
    <row r="422" spans="1:29">
      <c r="A422" s="96">
        <v>413</v>
      </c>
      <c r="B422" s="98"/>
      <c r="C422" s="98"/>
      <c r="D422" s="98"/>
      <c r="E422" s="98"/>
      <c r="F422" s="98"/>
      <c r="G422" s="98"/>
      <c r="H422" s="98"/>
      <c r="I422" s="98"/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98"/>
      <c r="Y422" s="98"/>
      <c r="Z422" s="98"/>
      <c r="AA422" s="98"/>
      <c r="AB422" s="111"/>
      <c r="AC422" s="271"/>
    </row>
    <row r="423" spans="1:29">
      <c r="A423" s="96">
        <v>414</v>
      </c>
      <c r="B423" s="98"/>
      <c r="C423" s="98"/>
      <c r="D423" s="98"/>
      <c r="E423" s="98"/>
      <c r="F423" s="98"/>
      <c r="G423" s="98"/>
      <c r="H423" s="98"/>
      <c r="I423" s="98"/>
      <c r="J423" s="98"/>
      <c r="K423" s="98"/>
      <c r="L423" s="98"/>
      <c r="M423" s="98"/>
      <c r="N423" s="98"/>
      <c r="O423" s="98"/>
      <c r="P423" s="98"/>
      <c r="Q423" s="98"/>
      <c r="R423" s="98"/>
      <c r="S423" s="98"/>
      <c r="T423" s="98"/>
      <c r="U423" s="98"/>
      <c r="V423" s="98"/>
      <c r="W423" s="98"/>
      <c r="X423" s="98"/>
      <c r="Y423" s="98"/>
      <c r="Z423" s="98"/>
      <c r="AA423" s="98"/>
      <c r="AB423" s="111"/>
      <c r="AC423" s="271"/>
    </row>
    <row r="424" spans="1:29">
      <c r="A424" s="96">
        <v>415</v>
      </c>
      <c r="B424" s="98"/>
      <c r="C424" s="98"/>
      <c r="D424" s="98"/>
      <c r="E424" s="98"/>
      <c r="F424" s="98"/>
      <c r="G424" s="98"/>
      <c r="H424" s="98"/>
      <c r="I424" s="98"/>
      <c r="J424" s="98"/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98"/>
      <c r="Y424" s="98"/>
      <c r="Z424" s="98"/>
      <c r="AA424" s="98"/>
      <c r="AB424" s="111"/>
      <c r="AC424" s="271"/>
    </row>
    <row r="425" spans="1:29">
      <c r="A425" s="96">
        <v>416</v>
      </c>
      <c r="B425" s="98"/>
      <c r="C425" s="98"/>
      <c r="D425" s="98"/>
      <c r="E425" s="98"/>
      <c r="F425" s="98"/>
      <c r="G425" s="98"/>
      <c r="H425" s="98"/>
      <c r="I425" s="98"/>
      <c r="J425" s="98"/>
      <c r="K425" s="98"/>
      <c r="L425" s="98"/>
      <c r="M425" s="98"/>
      <c r="N425" s="98"/>
      <c r="O425" s="98"/>
      <c r="P425" s="98"/>
      <c r="Q425" s="98"/>
      <c r="R425" s="98"/>
      <c r="S425" s="98"/>
      <c r="T425" s="98"/>
      <c r="U425" s="98"/>
      <c r="V425" s="98"/>
      <c r="W425" s="98"/>
      <c r="X425" s="98"/>
      <c r="Y425" s="98"/>
      <c r="Z425" s="98"/>
      <c r="AA425" s="98"/>
      <c r="AB425" s="111"/>
      <c r="AC425" s="271"/>
    </row>
    <row r="426" spans="1:29">
      <c r="A426" s="96">
        <v>417</v>
      </c>
      <c r="B426" s="98"/>
      <c r="C426" s="98"/>
      <c r="D426" s="98"/>
      <c r="E426" s="98"/>
      <c r="F426" s="98"/>
      <c r="G426" s="98"/>
      <c r="H426" s="98"/>
      <c r="I426" s="98"/>
      <c r="J426" s="98"/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98"/>
      <c r="Y426" s="98"/>
      <c r="Z426" s="98"/>
      <c r="AA426" s="98"/>
      <c r="AB426" s="111"/>
      <c r="AC426" s="271"/>
    </row>
    <row r="427" spans="1:29">
      <c r="A427" s="96">
        <v>418</v>
      </c>
      <c r="B427" s="98"/>
      <c r="C427" s="98"/>
      <c r="D427" s="98"/>
      <c r="E427" s="98"/>
      <c r="F427" s="98"/>
      <c r="G427" s="98"/>
      <c r="H427" s="98"/>
      <c r="I427" s="98"/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98"/>
      <c r="Y427" s="98"/>
      <c r="Z427" s="98"/>
      <c r="AA427" s="98"/>
      <c r="AB427" s="111"/>
      <c r="AC427" s="271"/>
    </row>
    <row r="428" spans="1:29">
      <c r="A428" s="96">
        <v>419</v>
      </c>
      <c r="B428" s="98"/>
      <c r="C428" s="98"/>
      <c r="D428" s="98"/>
      <c r="E428" s="98"/>
      <c r="F428" s="98"/>
      <c r="G428" s="98"/>
      <c r="H428" s="98"/>
      <c r="I428" s="98"/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  <c r="U428" s="98"/>
      <c r="V428" s="98"/>
      <c r="W428" s="98"/>
      <c r="X428" s="98"/>
      <c r="Y428" s="98"/>
      <c r="Z428" s="98"/>
      <c r="AA428" s="98"/>
      <c r="AB428" s="111"/>
      <c r="AC428" s="271"/>
    </row>
    <row r="429" spans="1:29">
      <c r="A429" s="96">
        <v>420</v>
      </c>
      <c r="B429" s="98"/>
      <c r="C429" s="98"/>
      <c r="D429" s="98"/>
      <c r="E429" s="98"/>
      <c r="F429" s="98"/>
      <c r="G429" s="98"/>
      <c r="H429" s="98"/>
      <c r="I429" s="98"/>
      <c r="J429" s="98"/>
      <c r="K429" s="98"/>
      <c r="L429" s="98"/>
      <c r="M429" s="98"/>
      <c r="N429" s="98"/>
      <c r="O429" s="98"/>
      <c r="P429" s="98"/>
      <c r="Q429" s="98"/>
      <c r="R429" s="98"/>
      <c r="S429" s="98"/>
      <c r="T429" s="98"/>
      <c r="U429" s="98"/>
      <c r="V429" s="98"/>
      <c r="W429" s="98"/>
      <c r="X429" s="98"/>
      <c r="Y429" s="98"/>
      <c r="Z429" s="98"/>
      <c r="AA429" s="98"/>
      <c r="AB429" s="111"/>
      <c r="AC429" s="271"/>
    </row>
    <row r="430" spans="1:29">
      <c r="A430" s="96">
        <v>421</v>
      </c>
      <c r="B430" s="98"/>
      <c r="C430" s="98"/>
      <c r="D430" s="98"/>
      <c r="E430" s="98"/>
      <c r="F430" s="98"/>
      <c r="G430" s="98"/>
      <c r="H430" s="98"/>
      <c r="I430" s="98"/>
      <c r="J430" s="98"/>
      <c r="K430" s="98"/>
      <c r="L430" s="98"/>
      <c r="M430" s="98"/>
      <c r="N430" s="98"/>
      <c r="O430" s="98"/>
      <c r="P430" s="98"/>
      <c r="Q430" s="98"/>
      <c r="R430" s="98"/>
      <c r="S430" s="98"/>
      <c r="T430" s="98"/>
      <c r="U430" s="98"/>
      <c r="V430" s="98"/>
      <c r="W430" s="98"/>
      <c r="X430" s="98"/>
      <c r="Y430" s="98"/>
      <c r="Z430" s="98"/>
      <c r="AA430" s="98"/>
      <c r="AB430" s="111"/>
      <c r="AC430" s="271"/>
    </row>
    <row r="431" spans="1:29">
      <c r="A431" s="96">
        <v>422</v>
      </c>
      <c r="B431" s="98"/>
      <c r="C431" s="98"/>
      <c r="D431" s="98"/>
      <c r="E431" s="98"/>
      <c r="F431" s="98"/>
      <c r="G431" s="98"/>
      <c r="H431" s="98"/>
      <c r="I431" s="98"/>
      <c r="J431" s="98"/>
      <c r="K431" s="98"/>
      <c r="L431" s="98"/>
      <c r="M431" s="98"/>
      <c r="N431" s="98"/>
      <c r="O431" s="98"/>
      <c r="P431" s="98"/>
      <c r="Q431" s="98"/>
      <c r="R431" s="98"/>
      <c r="S431" s="98"/>
      <c r="T431" s="98"/>
      <c r="U431" s="98"/>
      <c r="V431" s="98"/>
      <c r="W431" s="98"/>
      <c r="X431" s="98"/>
      <c r="Y431" s="98"/>
      <c r="Z431" s="98"/>
      <c r="AA431" s="98"/>
      <c r="AB431" s="111"/>
      <c r="AC431" s="271"/>
    </row>
    <row r="432" spans="1:29">
      <c r="A432" s="96">
        <v>423</v>
      </c>
      <c r="B432" s="98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111"/>
      <c r="AC432" s="271"/>
    </row>
    <row r="433" spans="1:29">
      <c r="A433" s="96">
        <v>424</v>
      </c>
      <c r="B433" s="98"/>
      <c r="C433" s="98"/>
      <c r="D433" s="98"/>
      <c r="E433" s="98"/>
      <c r="F433" s="98"/>
      <c r="G433" s="98"/>
      <c r="H433" s="98"/>
      <c r="I433" s="98"/>
      <c r="J433" s="98"/>
      <c r="K433" s="98"/>
      <c r="L433" s="98"/>
      <c r="M433" s="98"/>
      <c r="N433" s="98"/>
      <c r="O433" s="98"/>
      <c r="P433" s="98"/>
      <c r="Q433" s="98"/>
      <c r="R433" s="98"/>
      <c r="S433" s="98"/>
      <c r="T433" s="98"/>
      <c r="U433" s="98"/>
      <c r="V433" s="98"/>
      <c r="W433" s="98"/>
      <c r="X433" s="98"/>
      <c r="Y433" s="98"/>
      <c r="Z433" s="98"/>
      <c r="AA433" s="98"/>
      <c r="AB433" s="111"/>
      <c r="AC433" s="271"/>
    </row>
    <row r="434" spans="1:29">
      <c r="A434" s="96">
        <v>425</v>
      </c>
      <c r="B434" s="98"/>
      <c r="C434" s="98"/>
      <c r="D434" s="98"/>
      <c r="E434" s="98"/>
      <c r="F434" s="98"/>
      <c r="G434" s="98"/>
      <c r="H434" s="98"/>
      <c r="I434" s="98"/>
      <c r="J434" s="98"/>
      <c r="K434" s="98"/>
      <c r="L434" s="98"/>
      <c r="M434" s="98"/>
      <c r="N434" s="98"/>
      <c r="O434" s="98"/>
      <c r="P434" s="98"/>
      <c r="Q434" s="98"/>
      <c r="R434" s="98"/>
      <c r="S434" s="98"/>
      <c r="T434" s="98"/>
      <c r="U434" s="98"/>
      <c r="V434" s="98"/>
      <c r="W434" s="98"/>
      <c r="X434" s="98"/>
      <c r="Y434" s="98"/>
      <c r="Z434" s="98"/>
      <c r="AA434" s="98"/>
      <c r="AB434" s="111"/>
      <c r="AC434" s="271"/>
    </row>
    <row r="435" spans="1:29">
      <c r="A435" s="96">
        <v>426</v>
      </c>
      <c r="B435" s="98"/>
      <c r="C435" s="98"/>
      <c r="D435" s="98"/>
      <c r="E435" s="98"/>
      <c r="F435" s="98"/>
      <c r="G435" s="98"/>
      <c r="H435" s="98"/>
      <c r="I435" s="98"/>
      <c r="J435" s="98"/>
      <c r="K435" s="98"/>
      <c r="L435" s="98"/>
      <c r="M435" s="98"/>
      <c r="N435" s="98"/>
      <c r="O435" s="98"/>
      <c r="P435" s="98"/>
      <c r="Q435" s="98"/>
      <c r="R435" s="98"/>
      <c r="S435" s="98"/>
      <c r="T435" s="98"/>
      <c r="U435" s="98"/>
      <c r="V435" s="98"/>
      <c r="W435" s="98"/>
      <c r="X435" s="98"/>
      <c r="Y435" s="98"/>
      <c r="Z435" s="98"/>
      <c r="AA435" s="98"/>
      <c r="AB435" s="111"/>
      <c r="AC435" s="271"/>
    </row>
    <row r="436" spans="1:29">
      <c r="A436" s="96">
        <v>427</v>
      </c>
      <c r="B436" s="98"/>
      <c r="C436" s="98"/>
      <c r="D436" s="98"/>
      <c r="E436" s="98"/>
      <c r="F436" s="98"/>
      <c r="G436" s="98"/>
      <c r="H436" s="98"/>
      <c r="I436" s="98"/>
      <c r="J436" s="98"/>
      <c r="K436" s="98"/>
      <c r="L436" s="98"/>
      <c r="M436" s="98"/>
      <c r="N436" s="98"/>
      <c r="O436" s="98"/>
      <c r="P436" s="98"/>
      <c r="Q436" s="98"/>
      <c r="R436" s="98"/>
      <c r="S436" s="98"/>
      <c r="T436" s="98"/>
      <c r="U436" s="98"/>
      <c r="V436" s="98"/>
      <c r="W436" s="98"/>
      <c r="X436" s="98"/>
      <c r="Y436" s="98"/>
      <c r="Z436" s="98"/>
      <c r="AA436" s="98"/>
      <c r="AB436" s="111"/>
      <c r="AC436" s="271"/>
    </row>
    <row r="437" spans="1:29">
      <c r="A437" s="96">
        <v>428</v>
      </c>
      <c r="B437" s="98"/>
      <c r="C437" s="98"/>
      <c r="D437" s="98"/>
      <c r="E437" s="98"/>
      <c r="F437" s="98"/>
      <c r="G437" s="98"/>
      <c r="H437" s="98"/>
      <c r="I437" s="98"/>
      <c r="J437" s="98"/>
      <c r="K437" s="98"/>
      <c r="L437" s="98"/>
      <c r="M437" s="98"/>
      <c r="N437" s="98"/>
      <c r="O437" s="98"/>
      <c r="P437" s="98"/>
      <c r="Q437" s="98"/>
      <c r="R437" s="98"/>
      <c r="S437" s="98"/>
      <c r="T437" s="98"/>
      <c r="U437" s="98"/>
      <c r="V437" s="98"/>
      <c r="W437" s="98"/>
      <c r="X437" s="98"/>
      <c r="Y437" s="98"/>
      <c r="Z437" s="98"/>
      <c r="AA437" s="98"/>
      <c r="AB437" s="111"/>
      <c r="AC437" s="271"/>
    </row>
    <row r="438" spans="1:29">
      <c r="A438" s="96">
        <v>429</v>
      </c>
      <c r="B438" s="98"/>
      <c r="C438" s="98"/>
      <c r="D438" s="98"/>
      <c r="E438" s="98"/>
      <c r="F438" s="98"/>
      <c r="G438" s="98"/>
      <c r="H438" s="98"/>
      <c r="I438" s="98"/>
      <c r="J438" s="98"/>
      <c r="K438" s="98"/>
      <c r="L438" s="98"/>
      <c r="M438" s="98"/>
      <c r="N438" s="98"/>
      <c r="O438" s="98"/>
      <c r="P438" s="98"/>
      <c r="Q438" s="98"/>
      <c r="R438" s="98"/>
      <c r="S438" s="98"/>
      <c r="T438" s="98"/>
      <c r="U438" s="98"/>
      <c r="V438" s="98"/>
      <c r="W438" s="98"/>
      <c r="X438" s="98"/>
      <c r="Y438" s="98"/>
      <c r="Z438" s="98"/>
      <c r="AA438" s="98"/>
      <c r="AB438" s="111"/>
      <c r="AC438" s="271"/>
    </row>
    <row r="439" spans="1:29">
      <c r="A439" s="96">
        <v>430</v>
      </c>
      <c r="B439" s="98"/>
      <c r="C439" s="98"/>
      <c r="D439" s="98"/>
      <c r="E439" s="98"/>
      <c r="F439" s="98"/>
      <c r="G439" s="98"/>
      <c r="H439" s="98"/>
      <c r="I439" s="98"/>
      <c r="J439" s="98"/>
      <c r="K439" s="98"/>
      <c r="L439" s="98"/>
      <c r="M439" s="98"/>
      <c r="N439" s="98"/>
      <c r="O439" s="98"/>
      <c r="P439" s="98"/>
      <c r="Q439" s="98"/>
      <c r="R439" s="98"/>
      <c r="S439" s="98"/>
      <c r="T439" s="98"/>
      <c r="U439" s="98"/>
      <c r="V439" s="98"/>
      <c r="W439" s="98"/>
      <c r="X439" s="98"/>
      <c r="Y439" s="98"/>
      <c r="Z439" s="98"/>
      <c r="AA439" s="98"/>
      <c r="AB439" s="111"/>
      <c r="AC439" s="271"/>
    </row>
    <row r="440" spans="1:29">
      <c r="A440" s="96">
        <v>431</v>
      </c>
      <c r="B440" s="98"/>
      <c r="C440" s="98"/>
      <c r="D440" s="98"/>
      <c r="E440" s="98"/>
      <c r="F440" s="98"/>
      <c r="G440" s="98"/>
      <c r="H440" s="98"/>
      <c r="I440" s="98"/>
      <c r="J440" s="98"/>
      <c r="K440" s="98"/>
      <c r="L440" s="98"/>
      <c r="M440" s="98"/>
      <c r="N440" s="98"/>
      <c r="O440" s="98"/>
      <c r="P440" s="98"/>
      <c r="Q440" s="98"/>
      <c r="R440" s="98"/>
      <c r="S440" s="98"/>
      <c r="T440" s="98"/>
      <c r="U440" s="98"/>
      <c r="V440" s="98"/>
      <c r="W440" s="98"/>
      <c r="X440" s="98"/>
      <c r="Y440" s="98"/>
      <c r="Z440" s="98"/>
      <c r="AA440" s="98"/>
      <c r="AB440" s="111"/>
      <c r="AC440" s="271"/>
    </row>
    <row r="441" spans="1:29">
      <c r="A441" s="96">
        <v>432</v>
      </c>
      <c r="B441" s="98"/>
      <c r="C441" s="98"/>
      <c r="D441" s="98"/>
      <c r="E441" s="98"/>
      <c r="F441" s="98"/>
      <c r="G441" s="98"/>
      <c r="H441" s="98"/>
      <c r="I441" s="98"/>
      <c r="J441" s="98"/>
      <c r="K441" s="98"/>
      <c r="L441" s="98"/>
      <c r="M441" s="98"/>
      <c r="N441" s="98"/>
      <c r="O441" s="98"/>
      <c r="P441" s="98"/>
      <c r="Q441" s="98"/>
      <c r="R441" s="98"/>
      <c r="S441" s="98"/>
      <c r="T441" s="98"/>
      <c r="U441" s="98"/>
      <c r="V441" s="98"/>
      <c r="W441" s="98"/>
      <c r="X441" s="98"/>
      <c r="Y441" s="98"/>
      <c r="Z441" s="98"/>
      <c r="AA441" s="98"/>
      <c r="AB441" s="111"/>
      <c r="AC441" s="271"/>
    </row>
    <row r="442" spans="1:29">
      <c r="A442" s="96">
        <v>433</v>
      </c>
      <c r="B442" s="98"/>
      <c r="C442" s="98"/>
      <c r="D442" s="98"/>
      <c r="E442" s="98"/>
      <c r="F442" s="98"/>
      <c r="G442" s="98"/>
      <c r="H442" s="98"/>
      <c r="I442" s="98"/>
      <c r="J442" s="98"/>
      <c r="K442" s="98"/>
      <c r="L442" s="98"/>
      <c r="M442" s="98"/>
      <c r="N442" s="98"/>
      <c r="O442" s="98"/>
      <c r="P442" s="98"/>
      <c r="Q442" s="98"/>
      <c r="R442" s="98"/>
      <c r="S442" s="98"/>
      <c r="T442" s="98"/>
      <c r="U442" s="98"/>
      <c r="V442" s="98"/>
      <c r="W442" s="98"/>
      <c r="X442" s="98"/>
      <c r="Y442" s="98"/>
      <c r="Z442" s="98"/>
      <c r="AA442" s="98"/>
      <c r="AB442" s="111"/>
      <c r="AC442" s="271"/>
    </row>
    <row r="443" spans="1:29">
      <c r="A443" s="96">
        <v>434</v>
      </c>
      <c r="B443" s="98"/>
      <c r="C443" s="98"/>
      <c r="D443" s="98"/>
      <c r="E443" s="98"/>
      <c r="F443" s="98"/>
      <c r="G443" s="98"/>
      <c r="H443" s="98"/>
      <c r="I443" s="98"/>
      <c r="J443" s="98"/>
      <c r="K443" s="98"/>
      <c r="L443" s="98"/>
      <c r="M443" s="98"/>
      <c r="N443" s="98"/>
      <c r="O443" s="98"/>
      <c r="P443" s="98"/>
      <c r="Q443" s="98"/>
      <c r="R443" s="98"/>
      <c r="S443" s="98"/>
      <c r="T443" s="98"/>
      <c r="U443" s="98"/>
      <c r="V443" s="98"/>
      <c r="W443" s="98"/>
      <c r="X443" s="98"/>
      <c r="Y443" s="98"/>
      <c r="Z443" s="98"/>
      <c r="AA443" s="98"/>
      <c r="AB443" s="111"/>
      <c r="AC443" s="271"/>
    </row>
    <row r="444" spans="1:29">
      <c r="A444" s="96">
        <v>435</v>
      </c>
      <c r="B444" s="98"/>
      <c r="C444" s="98"/>
      <c r="D444" s="98"/>
      <c r="E444" s="98"/>
      <c r="F444" s="98"/>
      <c r="G444" s="98"/>
      <c r="H444" s="98"/>
      <c r="I444" s="98"/>
      <c r="J444" s="98"/>
      <c r="K444" s="98"/>
      <c r="L444" s="98"/>
      <c r="M444" s="98"/>
      <c r="N444" s="98"/>
      <c r="O444" s="98"/>
      <c r="P444" s="98"/>
      <c r="Q444" s="98"/>
      <c r="R444" s="98"/>
      <c r="S444" s="98"/>
      <c r="T444" s="98"/>
      <c r="U444" s="98"/>
      <c r="V444" s="98"/>
      <c r="W444" s="98"/>
      <c r="X444" s="98"/>
      <c r="Y444" s="98"/>
      <c r="Z444" s="98"/>
      <c r="AA444" s="98"/>
      <c r="AB444" s="111"/>
      <c r="AC444" s="271"/>
    </row>
    <row r="445" spans="1:29">
      <c r="A445" s="96">
        <v>436</v>
      </c>
      <c r="B445" s="98"/>
      <c r="C445" s="98"/>
      <c r="D445" s="98"/>
      <c r="E445" s="98"/>
      <c r="F445" s="98"/>
      <c r="G445" s="98"/>
      <c r="H445" s="98"/>
      <c r="I445" s="98"/>
      <c r="J445" s="98"/>
      <c r="K445" s="98"/>
      <c r="L445" s="98"/>
      <c r="M445" s="98"/>
      <c r="N445" s="98"/>
      <c r="O445" s="98"/>
      <c r="P445" s="98"/>
      <c r="Q445" s="98"/>
      <c r="R445" s="98"/>
      <c r="S445" s="98"/>
      <c r="T445" s="98"/>
      <c r="U445" s="98"/>
      <c r="V445" s="98"/>
      <c r="W445" s="98"/>
      <c r="X445" s="98"/>
      <c r="Y445" s="98"/>
      <c r="Z445" s="98"/>
      <c r="AA445" s="98"/>
      <c r="AB445" s="111"/>
      <c r="AC445" s="271"/>
    </row>
    <row r="446" spans="1:29">
      <c r="A446" s="96">
        <v>437</v>
      </c>
      <c r="B446" s="98"/>
      <c r="C446" s="98"/>
      <c r="D446" s="98"/>
      <c r="E446" s="98"/>
      <c r="F446" s="98"/>
      <c r="G446" s="98"/>
      <c r="H446" s="98"/>
      <c r="I446" s="98"/>
      <c r="J446" s="98"/>
      <c r="K446" s="98"/>
      <c r="L446" s="98"/>
      <c r="M446" s="98"/>
      <c r="N446" s="98"/>
      <c r="O446" s="98"/>
      <c r="P446" s="98"/>
      <c r="Q446" s="98"/>
      <c r="R446" s="98"/>
      <c r="S446" s="98"/>
      <c r="T446" s="98"/>
      <c r="U446" s="98"/>
      <c r="V446" s="98"/>
      <c r="W446" s="98"/>
      <c r="X446" s="98"/>
      <c r="Y446" s="98"/>
      <c r="Z446" s="98"/>
      <c r="AA446" s="98"/>
      <c r="AB446" s="111"/>
      <c r="AC446" s="271"/>
    </row>
    <row r="447" spans="1:29">
      <c r="A447" s="96">
        <v>438</v>
      </c>
      <c r="B447" s="98"/>
      <c r="C447" s="98"/>
      <c r="D447" s="98"/>
      <c r="E447" s="98"/>
      <c r="F447" s="98"/>
      <c r="G447" s="98"/>
      <c r="H447" s="98"/>
      <c r="I447" s="98"/>
      <c r="J447" s="98"/>
      <c r="K447" s="98"/>
      <c r="L447" s="98"/>
      <c r="M447" s="98"/>
      <c r="N447" s="98"/>
      <c r="O447" s="98"/>
      <c r="P447" s="98"/>
      <c r="Q447" s="98"/>
      <c r="R447" s="98"/>
      <c r="S447" s="98"/>
      <c r="T447" s="98"/>
      <c r="U447" s="98"/>
      <c r="V447" s="98"/>
      <c r="W447" s="98"/>
      <c r="X447" s="98"/>
      <c r="Y447" s="98"/>
      <c r="Z447" s="98"/>
      <c r="AA447" s="98"/>
      <c r="AB447" s="111"/>
      <c r="AC447" s="271"/>
    </row>
    <row r="448" spans="1:29">
      <c r="A448" s="96">
        <v>439</v>
      </c>
      <c r="B448" s="98"/>
      <c r="C448" s="98"/>
      <c r="D448" s="98"/>
      <c r="E448" s="98"/>
      <c r="F448" s="98"/>
      <c r="G448" s="98"/>
      <c r="H448" s="98"/>
      <c r="I448" s="98"/>
      <c r="J448" s="98"/>
      <c r="K448" s="98"/>
      <c r="L448" s="98"/>
      <c r="M448" s="98"/>
      <c r="N448" s="98"/>
      <c r="O448" s="98"/>
      <c r="P448" s="98"/>
      <c r="Q448" s="98"/>
      <c r="R448" s="98"/>
      <c r="S448" s="98"/>
      <c r="T448" s="98"/>
      <c r="U448" s="98"/>
      <c r="V448" s="98"/>
      <c r="W448" s="98"/>
      <c r="X448" s="98"/>
      <c r="Y448" s="98"/>
      <c r="Z448" s="98"/>
      <c r="AA448" s="98"/>
      <c r="AB448" s="111"/>
      <c r="AC448" s="271"/>
    </row>
    <row r="449" spans="1:29">
      <c r="A449" s="96">
        <v>440</v>
      </c>
      <c r="B449" s="98"/>
      <c r="C449" s="98"/>
      <c r="D449" s="98"/>
      <c r="E449" s="98"/>
      <c r="F449" s="98"/>
      <c r="G449" s="98"/>
      <c r="H449" s="98"/>
      <c r="I449" s="98"/>
      <c r="J449" s="98"/>
      <c r="K449" s="98"/>
      <c r="L449" s="98"/>
      <c r="M449" s="98"/>
      <c r="N449" s="98"/>
      <c r="O449" s="98"/>
      <c r="P449" s="98"/>
      <c r="Q449" s="98"/>
      <c r="R449" s="98"/>
      <c r="S449" s="98"/>
      <c r="T449" s="98"/>
      <c r="U449" s="98"/>
      <c r="V449" s="98"/>
      <c r="W449" s="98"/>
      <c r="X449" s="98"/>
      <c r="Y449" s="98"/>
      <c r="Z449" s="98"/>
      <c r="AA449" s="98"/>
      <c r="AB449" s="111"/>
      <c r="AC449" s="271"/>
    </row>
    <row r="450" spans="1:29">
      <c r="A450" s="96">
        <v>441</v>
      </c>
      <c r="B450" s="98"/>
      <c r="C450" s="98"/>
      <c r="D450" s="98"/>
      <c r="E450" s="98"/>
      <c r="F450" s="98"/>
      <c r="G450" s="98"/>
      <c r="H450" s="98"/>
      <c r="I450" s="98"/>
      <c r="J450" s="98"/>
      <c r="K450" s="98"/>
      <c r="L450" s="98"/>
      <c r="M450" s="98"/>
      <c r="N450" s="98"/>
      <c r="O450" s="98"/>
      <c r="P450" s="98"/>
      <c r="Q450" s="98"/>
      <c r="R450" s="98"/>
      <c r="S450" s="98"/>
      <c r="T450" s="98"/>
      <c r="U450" s="98"/>
      <c r="V450" s="98"/>
      <c r="W450" s="98"/>
      <c r="X450" s="98"/>
      <c r="Y450" s="98"/>
      <c r="Z450" s="98"/>
      <c r="AA450" s="98"/>
      <c r="AB450" s="111"/>
      <c r="AC450" s="271"/>
    </row>
    <row r="451" spans="1:29">
      <c r="A451" s="96">
        <v>442</v>
      </c>
      <c r="B451" s="98"/>
      <c r="C451" s="98"/>
      <c r="D451" s="98"/>
      <c r="E451" s="98"/>
      <c r="F451" s="98"/>
      <c r="G451" s="98"/>
      <c r="H451" s="98"/>
      <c r="I451" s="98"/>
      <c r="J451" s="98"/>
      <c r="K451" s="98"/>
      <c r="L451" s="98"/>
      <c r="M451" s="98"/>
      <c r="N451" s="98"/>
      <c r="O451" s="98"/>
      <c r="P451" s="98"/>
      <c r="Q451" s="98"/>
      <c r="R451" s="98"/>
      <c r="S451" s="98"/>
      <c r="T451" s="98"/>
      <c r="U451" s="98"/>
      <c r="V451" s="98"/>
      <c r="W451" s="98"/>
      <c r="X451" s="98"/>
      <c r="Y451" s="98"/>
      <c r="Z451" s="98"/>
      <c r="AA451" s="98"/>
      <c r="AB451" s="111"/>
      <c r="AC451" s="271"/>
    </row>
    <row r="452" spans="1:29">
      <c r="A452" s="96">
        <v>443</v>
      </c>
      <c r="B452" s="98"/>
      <c r="C452" s="98"/>
      <c r="D452" s="98"/>
      <c r="E452" s="98"/>
      <c r="F452" s="98"/>
      <c r="G452" s="98"/>
      <c r="H452" s="98"/>
      <c r="I452" s="98"/>
      <c r="J452" s="98"/>
      <c r="K452" s="98"/>
      <c r="L452" s="98"/>
      <c r="M452" s="98"/>
      <c r="N452" s="98"/>
      <c r="O452" s="98"/>
      <c r="P452" s="98"/>
      <c r="Q452" s="98"/>
      <c r="R452" s="98"/>
      <c r="S452" s="98"/>
      <c r="T452" s="98"/>
      <c r="U452" s="98"/>
      <c r="V452" s="98"/>
      <c r="W452" s="98"/>
      <c r="X452" s="98"/>
      <c r="Y452" s="98"/>
      <c r="Z452" s="98"/>
      <c r="AA452" s="98"/>
      <c r="AB452" s="111"/>
      <c r="AC452" s="271"/>
    </row>
    <row r="453" spans="1:29">
      <c r="A453" s="96">
        <v>444</v>
      </c>
      <c r="B453" s="98"/>
      <c r="C453" s="98"/>
      <c r="D453" s="98"/>
      <c r="E453" s="98"/>
      <c r="F453" s="98"/>
      <c r="G453" s="98"/>
      <c r="H453" s="98"/>
      <c r="I453" s="98"/>
      <c r="J453" s="98"/>
      <c r="K453" s="98"/>
      <c r="L453" s="98"/>
      <c r="M453" s="98"/>
      <c r="N453" s="98"/>
      <c r="O453" s="98"/>
      <c r="P453" s="98"/>
      <c r="Q453" s="98"/>
      <c r="R453" s="98"/>
      <c r="S453" s="98"/>
      <c r="T453" s="98"/>
      <c r="U453" s="98"/>
      <c r="V453" s="98"/>
      <c r="W453" s="98"/>
      <c r="X453" s="98"/>
      <c r="Y453" s="98"/>
      <c r="Z453" s="98"/>
      <c r="AA453" s="98"/>
      <c r="AB453" s="111"/>
      <c r="AC453" s="271"/>
    </row>
    <row r="454" spans="1:29">
      <c r="A454" s="96">
        <v>445</v>
      </c>
      <c r="B454" s="98"/>
      <c r="C454" s="98"/>
      <c r="D454" s="98"/>
      <c r="E454" s="98"/>
      <c r="F454" s="98"/>
      <c r="G454" s="98"/>
      <c r="H454" s="98"/>
      <c r="I454" s="98"/>
      <c r="J454" s="98"/>
      <c r="K454" s="98"/>
      <c r="L454" s="98"/>
      <c r="M454" s="98"/>
      <c r="N454" s="98"/>
      <c r="O454" s="98"/>
      <c r="P454" s="98"/>
      <c r="Q454" s="98"/>
      <c r="R454" s="98"/>
      <c r="S454" s="98"/>
      <c r="T454" s="98"/>
      <c r="U454" s="98"/>
      <c r="V454" s="98"/>
      <c r="W454" s="98"/>
      <c r="X454" s="98"/>
      <c r="Y454" s="98"/>
      <c r="Z454" s="98"/>
      <c r="AA454" s="98"/>
      <c r="AB454" s="111"/>
      <c r="AC454" s="271"/>
    </row>
    <row r="455" spans="1:29">
      <c r="A455" s="96">
        <v>446</v>
      </c>
      <c r="B455" s="98"/>
      <c r="C455" s="98"/>
      <c r="D455" s="98"/>
      <c r="E455" s="98"/>
      <c r="F455" s="98"/>
      <c r="G455" s="98"/>
      <c r="H455" s="98"/>
      <c r="I455" s="98"/>
      <c r="J455" s="98"/>
      <c r="K455" s="98"/>
      <c r="L455" s="98"/>
      <c r="M455" s="98"/>
      <c r="N455" s="98"/>
      <c r="O455" s="98"/>
      <c r="P455" s="98"/>
      <c r="Q455" s="98"/>
      <c r="R455" s="98"/>
      <c r="S455" s="98"/>
      <c r="T455" s="98"/>
      <c r="U455" s="98"/>
      <c r="V455" s="98"/>
      <c r="W455" s="98"/>
      <c r="X455" s="98"/>
      <c r="Y455" s="98"/>
      <c r="Z455" s="98"/>
      <c r="AA455" s="98"/>
      <c r="AB455" s="111"/>
      <c r="AC455" s="271"/>
    </row>
    <row r="456" spans="1:29">
      <c r="A456" s="96">
        <v>447</v>
      </c>
      <c r="B456" s="98"/>
      <c r="C456" s="98"/>
      <c r="D456" s="98"/>
      <c r="E456" s="98"/>
      <c r="F456" s="98"/>
      <c r="G456" s="98"/>
      <c r="H456" s="98"/>
      <c r="I456" s="98"/>
      <c r="J456" s="98"/>
      <c r="K456" s="98"/>
      <c r="L456" s="98"/>
      <c r="M456" s="98"/>
      <c r="N456" s="98"/>
      <c r="O456" s="98"/>
      <c r="P456" s="98"/>
      <c r="Q456" s="98"/>
      <c r="R456" s="98"/>
      <c r="S456" s="98"/>
      <c r="T456" s="98"/>
      <c r="U456" s="98"/>
      <c r="V456" s="98"/>
      <c r="W456" s="98"/>
      <c r="X456" s="98"/>
      <c r="Y456" s="98"/>
      <c r="Z456" s="98"/>
      <c r="AA456" s="98"/>
      <c r="AB456" s="111"/>
      <c r="AC456" s="271"/>
    </row>
    <row r="457" spans="1:29">
      <c r="A457" s="96">
        <v>448</v>
      </c>
      <c r="B457" s="98"/>
      <c r="C457" s="98"/>
      <c r="D457" s="98"/>
      <c r="E457" s="98"/>
      <c r="F457" s="98"/>
      <c r="G457" s="98"/>
      <c r="H457" s="98"/>
      <c r="I457" s="98"/>
      <c r="J457" s="98"/>
      <c r="K457" s="98"/>
      <c r="L457" s="98"/>
      <c r="M457" s="98"/>
      <c r="N457" s="98"/>
      <c r="O457" s="98"/>
      <c r="P457" s="98"/>
      <c r="Q457" s="98"/>
      <c r="R457" s="98"/>
      <c r="S457" s="98"/>
      <c r="T457" s="98"/>
      <c r="U457" s="98"/>
      <c r="V457" s="98"/>
      <c r="W457" s="98"/>
      <c r="X457" s="98"/>
      <c r="Y457" s="98"/>
      <c r="Z457" s="98"/>
      <c r="AA457" s="98"/>
      <c r="AB457" s="111"/>
      <c r="AC457" s="271"/>
    </row>
    <row r="458" spans="1:29">
      <c r="A458" s="96">
        <v>449</v>
      </c>
      <c r="B458" s="98"/>
      <c r="C458" s="98"/>
      <c r="D458" s="98"/>
      <c r="E458" s="98"/>
      <c r="F458" s="98"/>
      <c r="G458" s="98"/>
      <c r="H458" s="98"/>
      <c r="I458" s="98"/>
      <c r="J458" s="98"/>
      <c r="K458" s="98"/>
      <c r="L458" s="98"/>
      <c r="M458" s="98"/>
      <c r="N458" s="98"/>
      <c r="O458" s="98"/>
      <c r="P458" s="98"/>
      <c r="Q458" s="98"/>
      <c r="R458" s="98"/>
      <c r="S458" s="98"/>
      <c r="T458" s="98"/>
      <c r="U458" s="98"/>
      <c r="V458" s="98"/>
      <c r="W458" s="98"/>
      <c r="X458" s="98"/>
      <c r="Y458" s="98"/>
      <c r="Z458" s="98"/>
      <c r="AA458" s="98"/>
      <c r="AB458" s="111"/>
      <c r="AC458" s="271"/>
    </row>
    <row r="459" spans="1:29">
      <c r="A459" s="96">
        <v>450</v>
      </c>
      <c r="B459" s="98"/>
      <c r="C459" s="98"/>
      <c r="D459" s="98"/>
      <c r="E459" s="98"/>
      <c r="F459" s="98"/>
      <c r="G459" s="98"/>
      <c r="H459" s="98"/>
      <c r="I459" s="98"/>
      <c r="J459" s="98"/>
      <c r="K459" s="98"/>
      <c r="L459" s="98"/>
      <c r="M459" s="98"/>
      <c r="N459" s="98"/>
      <c r="O459" s="98"/>
      <c r="P459" s="98"/>
      <c r="Q459" s="98"/>
      <c r="R459" s="98"/>
      <c r="S459" s="98"/>
      <c r="T459" s="98"/>
      <c r="U459" s="98"/>
      <c r="V459" s="98"/>
      <c r="W459" s="98"/>
      <c r="X459" s="98"/>
      <c r="Y459" s="98"/>
      <c r="Z459" s="98"/>
      <c r="AA459" s="98"/>
      <c r="AB459" s="111"/>
      <c r="AC459" s="271"/>
    </row>
    <row r="460" spans="1:29">
      <c r="A460" s="96">
        <v>451</v>
      </c>
      <c r="B460" s="98"/>
      <c r="C460" s="98"/>
      <c r="D460" s="98"/>
      <c r="E460" s="98"/>
      <c r="F460" s="98"/>
      <c r="G460" s="98"/>
      <c r="H460" s="98"/>
      <c r="I460" s="98"/>
      <c r="J460" s="98"/>
      <c r="K460" s="98"/>
      <c r="L460" s="98"/>
      <c r="M460" s="98"/>
      <c r="N460" s="98"/>
      <c r="O460" s="98"/>
      <c r="P460" s="98"/>
      <c r="Q460" s="98"/>
      <c r="R460" s="98"/>
      <c r="S460" s="98"/>
      <c r="T460" s="98"/>
      <c r="U460" s="98"/>
      <c r="V460" s="98"/>
      <c r="W460" s="98"/>
      <c r="X460" s="98"/>
      <c r="Y460" s="98"/>
      <c r="Z460" s="98"/>
      <c r="AA460" s="98"/>
      <c r="AB460" s="111"/>
      <c r="AC460" s="271"/>
    </row>
    <row r="461" spans="1:29">
      <c r="A461" s="96">
        <v>452</v>
      </c>
      <c r="B461" s="98"/>
      <c r="C461" s="98"/>
      <c r="D461" s="98"/>
      <c r="E461" s="98"/>
      <c r="F461" s="98"/>
      <c r="G461" s="98"/>
      <c r="H461" s="98"/>
      <c r="I461" s="98"/>
      <c r="J461" s="98"/>
      <c r="K461" s="98"/>
      <c r="L461" s="98"/>
      <c r="M461" s="98"/>
      <c r="N461" s="98"/>
      <c r="O461" s="98"/>
      <c r="P461" s="98"/>
      <c r="Q461" s="98"/>
      <c r="R461" s="98"/>
      <c r="S461" s="98"/>
      <c r="T461" s="98"/>
      <c r="U461" s="98"/>
      <c r="V461" s="98"/>
      <c r="W461" s="98"/>
      <c r="X461" s="98"/>
      <c r="Y461" s="98"/>
      <c r="Z461" s="98"/>
      <c r="AA461" s="98"/>
      <c r="AB461" s="111"/>
      <c r="AC461" s="271"/>
    </row>
    <row r="462" spans="1:29">
      <c r="A462" s="96">
        <v>453</v>
      </c>
      <c r="B462" s="98"/>
      <c r="C462" s="98"/>
      <c r="D462" s="98"/>
      <c r="E462" s="98"/>
      <c r="F462" s="98"/>
      <c r="G462" s="98"/>
      <c r="H462" s="98"/>
      <c r="I462" s="98"/>
      <c r="J462" s="98"/>
      <c r="K462" s="98"/>
      <c r="L462" s="98"/>
      <c r="M462" s="98"/>
      <c r="N462" s="98"/>
      <c r="O462" s="98"/>
      <c r="P462" s="98"/>
      <c r="Q462" s="98"/>
      <c r="R462" s="98"/>
      <c r="S462" s="98"/>
      <c r="T462" s="98"/>
      <c r="U462" s="98"/>
      <c r="V462" s="98"/>
      <c r="W462" s="98"/>
      <c r="X462" s="98"/>
      <c r="Y462" s="98"/>
      <c r="Z462" s="98"/>
      <c r="AA462" s="98"/>
      <c r="AB462" s="111"/>
      <c r="AC462" s="271"/>
    </row>
    <row r="463" spans="1:29">
      <c r="A463" s="96">
        <v>454</v>
      </c>
      <c r="B463" s="98"/>
      <c r="C463" s="98"/>
      <c r="D463" s="98"/>
      <c r="E463" s="98"/>
      <c r="F463" s="98"/>
      <c r="G463" s="98"/>
      <c r="H463" s="98"/>
      <c r="I463" s="98"/>
      <c r="J463" s="98"/>
      <c r="K463" s="98"/>
      <c r="L463" s="98"/>
      <c r="M463" s="98"/>
      <c r="N463" s="98"/>
      <c r="O463" s="98"/>
      <c r="P463" s="98"/>
      <c r="Q463" s="98"/>
      <c r="R463" s="98"/>
      <c r="S463" s="98"/>
      <c r="T463" s="98"/>
      <c r="U463" s="98"/>
      <c r="V463" s="98"/>
      <c r="W463" s="98"/>
      <c r="X463" s="98"/>
      <c r="Y463" s="98"/>
      <c r="Z463" s="98"/>
      <c r="AA463" s="98"/>
      <c r="AB463" s="111"/>
      <c r="AC463" s="271"/>
    </row>
    <row r="464" spans="1:29">
      <c r="A464" s="96">
        <v>455</v>
      </c>
      <c r="B464" s="98"/>
      <c r="C464" s="98"/>
      <c r="D464" s="98"/>
      <c r="E464" s="98"/>
      <c r="F464" s="98"/>
      <c r="G464" s="98"/>
      <c r="H464" s="98"/>
      <c r="I464" s="98"/>
      <c r="J464" s="98"/>
      <c r="K464" s="98"/>
      <c r="L464" s="98"/>
      <c r="M464" s="98"/>
      <c r="N464" s="98"/>
      <c r="O464" s="98"/>
      <c r="P464" s="98"/>
      <c r="Q464" s="98"/>
      <c r="R464" s="98"/>
      <c r="S464" s="98"/>
      <c r="T464" s="98"/>
      <c r="U464" s="98"/>
      <c r="V464" s="98"/>
      <c r="W464" s="98"/>
      <c r="X464" s="98"/>
      <c r="Y464" s="98"/>
      <c r="Z464" s="98"/>
      <c r="AA464" s="98"/>
      <c r="AB464" s="111"/>
      <c r="AC464" s="271"/>
    </row>
    <row r="465" spans="1:29">
      <c r="A465" s="96">
        <v>456</v>
      </c>
      <c r="B465" s="98"/>
      <c r="C465" s="98"/>
      <c r="D465" s="98"/>
      <c r="E465" s="98"/>
      <c r="F465" s="98"/>
      <c r="G465" s="98"/>
      <c r="H465" s="98"/>
      <c r="I465" s="98"/>
      <c r="J465" s="98"/>
      <c r="K465" s="98"/>
      <c r="L465" s="98"/>
      <c r="M465" s="98"/>
      <c r="N465" s="98"/>
      <c r="O465" s="98"/>
      <c r="P465" s="98"/>
      <c r="Q465" s="98"/>
      <c r="R465" s="98"/>
      <c r="S465" s="98"/>
      <c r="T465" s="98"/>
      <c r="U465" s="98"/>
      <c r="V465" s="98"/>
      <c r="W465" s="98"/>
      <c r="X465" s="98"/>
      <c r="Y465" s="98"/>
      <c r="Z465" s="98"/>
      <c r="AA465" s="98"/>
      <c r="AB465" s="111"/>
      <c r="AC465" s="271"/>
    </row>
    <row r="466" spans="1:29">
      <c r="A466" s="96">
        <v>457</v>
      </c>
      <c r="B466" s="98"/>
      <c r="C466" s="98"/>
      <c r="D466" s="98"/>
      <c r="E466" s="98"/>
      <c r="F466" s="98"/>
      <c r="G466" s="98"/>
      <c r="H466" s="98"/>
      <c r="I466" s="98"/>
      <c r="J466" s="98"/>
      <c r="K466" s="98"/>
      <c r="L466" s="98"/>
      <c r="M466" s="98"/>
      <c r="N466" s="98"/>
      <c r="O466" s="98"/>
      <c r="P466" s="98"/>
      <c r="Q466" s="98"/>
      <c r="R466" s="98"/>
      <c r="S466" s="98"/>
      <c r="T466" s="98"/>
      <c r="U466" s="98"/>
      <c r="V466" s="98"/>
      <c r="W466" s="98"/>
      <c r="X466" s="98"/>
      <c r="Y466" s="98"/>
      <c r="Z466" s="98"/>
      <c r="AA466" s="98"/>
      <c r="AB466" s="111"/>
      <c r="AC466" s="271"/>
    </row>
    <row r="467" spans="1:29">
      <c r="A467" s="96">
        <v>458</v>
      </c>
      <c r="B467" s="98"/>
      <c r="C467" s="98"/>
      <c r="D467" s="98"/>
      <c r="E467" s="98"/>
      <c r="F467" s="98"/>
      <c r="G467" s="98"/>
      <c r="H467" s="98"/>
      <c r="I467" s="98"/>
      <c r="J467" s="98"/>
      <c r="K467" s="98"/>
      <c r="L467" s="98"/>
      <c r="M467" s="98"/>
      <c r="N467" s="98"/>
      <c r="O467" s="98"/>
      <c r="P467" s="98"/>
      <c r="Q467" s="98"/>
      <c r="R467" s="98"/>
      <c r="S467" s="98"/>
      <c r="T467" s="98"/>
      <c r="U467" s="98"/>
      <c r="V467" s="98"/>
      <c r="W467" s="98"/>
      <c r="X467" s="98"/>
      <c r="Y467" s="98"/>
      <c r="Z467" s="98"/>
      <c r="AA467" s="98"/>
      <c r="AB467" s="111"/>
      <c r="AC467" s="271"/>
    </row>
    <row r="468" spans="1:29">
      <c r="A468" s="96">
        <v>459</v>
      </c>
      <c r="B468" s="98"/>
      <c r="C468" s="98"/>
      <c r="D468" s="98"/>
      <c r="E468" s="98"/>
      <c r="F468" s="98"/>
      <c r="G468" s="98"/>
      <c r="H468" s="98"/>
      <c r="I468" s="98"/>
      <c r="J468" s="98"/>
      <c r="K468" s="98"/>
      <c r="L468" s="98"/>
      <c r="M468" s="98"/>
      <c r="N468" s="98"/>
      <c r="O468" s="98"/>
      <c r="P468" s="98"/>
      <c r="Q468" s="98"/>
      <c r="R468" s="98"/>
      <c r="S468" s="98"/>
      <c r="T468" s="98"/>
      <c r="U468" s="98"/>
      <c r="V468" s="98"/>
      <c r="W468" s="98"/>
      <c r="X468" s="98"/>
      <c r="Y468" s="98"/>
      <c r="Z468" s="98"/>
      <c r="AA468" s="98"/>
      <c r="AB468" s="111"/>
      <c r="AC468" s="271"/>
    </row>
    <row r="469" spans="1:29">
      <c r="A469" s="96">
        <v>460</v>
      </c>
      <c r="B469" s="98"/>
      <c r="C469" s="98"/>
      <c r="D469" s="98"/>
      <c r="E469" s="98"/>
      <c r="F469" s="98"/>
      <c r="G469" s="98"/>
      <c r="H469" s="98"/>
      <c r="I469" s="98"/>
      <c r="J469" s="98"/>
      <c r="K469" s="98"/>
      <c r="L469" s="98"/>
      <c r="M469" s="98"/>
      <c r="N469" s="98"/>
      <c r="O469" s="98"/>
      <c r="P469" s="98"/>
      <c r="Q469" s="98"/>
      <c r="R469" s="98"/>
      <c r="S469" s="98"/>
      <c r="T469" s="98"/>
      <c r="U469" s="98"/>
      <c r="V469" s="98"/>
      <c r="W469" s="98"/>
      <c r="X469" s="98"/>
      <c r="Y469" s="98"/>
      <c r="Z469" s="98"/>
      <c r="AA469" s="98"/>
      <c r="AB469" s="111"/>
      <c r="AC469" s="271"/>
    </row>
    <row r="470" spans="1:29">
      <c r="A470" s="96">
        <v>461</v>
      </c>
      <c r="B470" s="98"/>
      <c r="C470" s="98"/>
      <c r="D470" s="98"/>
      <c r="E470" s="98"/>
      <c r="F470" s="98"/>
      <c r="G470" s="98"/>
      <c r="H470" s="98"/>
      <c r="I470" s="98"/>
      <c r="J470" s="98"/>
      <c r="K470" s="98"/>
      <c r="L470" s="98"/>
      <c r="M470" s="98"/>
      <c r="N470" s="98"/>
      <c r="O470" s="98"/>
      <c r="P470" s="98"/>
      <c r="Q470" s="98"/>
      <c r="R470" s="98"/>
      <c r="S470" s="98"/>
      <c r="T470" s="98"/>
      <c r="U470" s="98"/>
      <c r="V470" s="98"/>
      <c r="W470" s="98"/>
      <c r="X470" s="98"/>
      <c r="Y470" s="98"/>
      <c r="Z470" s="98"/>
      <c r="AA470" s="98"/>
      <c r="AB470" s="111"/>
      <c r="AC470" s="271"/>
    </row>
    <row r="471" spans="1:29">
      <c r="A471" s="96">
        <v>462</v>
      </c>
      <c r="B471" s="98"/>
      <c r="C471" s="98"/>
      <c r="D471" s="98"/>
      <c r="E471" s="98"/>
      <c r="F471" s="98"/>
      <c r="G471" s="98"/>
      <c r="H471" s="98"/>
      <c r="I471" s="98"/>
      <c r="J471" s="98"/>
      <c r="K471" s="98"/>
      <c r="L471" s="98"/>
      <c r="M471" s="98"/>
      <c r="N471" s="98"/>
      <c r="O471" s="98"/>
      <c r="P471" s="98"/>
      <c r="Q471" s="98"/>
      <c r="R471" s="98"/>
      <c r="S471" s="98"/>
      <c r="T471" s="98"/>
      <c r="U471" s="98"/>
      <c r="V471" s="98"/>
      <c r="W471" s="98"/>
      <c r="X471" s="98"/>
      <c r="Y471" s="98"/>
      <c r="Z471" s="98"/>
      <c r="AA471" s="98"/>
      <c r="AB471" s="111"/>
      <c r="AC471" s="271"/>
    </row>
    <row r="472" spans="1:29">
      <c r="A472" s="96">
        <v>463</v>
      </c>
      <c r="B472" s="98"/>
      <c r="C472" s="98"/>
      <c r="D472" s="98"/>
      <c r="E472" s="98"/>
      <c r="F472" s="98"/>
      <c r="G472" s="98"/>
      <c r="H472" s="98"/>
      <c r="I472" s="98"/>
      <c r="J472" s="98"/>
      <c r="K472" s="98"/>
      <c r="L472" s="98"/>
      <c r="M472" s="98"/>
      <c r="N472" s="98"/>
      <c r="O472" s="98"/>
      <c r="P472" s="98"/>
      <c r="Q472" s="98"/>
      <c r="R472" s="98"/>
      <c r="S472" s="98"/>
      <c r="T472" s="98"/>
      <c r="U472" s="98"/>
      <c r="V472" s="98"/>
      <c r="W472" s="98"/>
      <c r="X472" s="98"/>
      <c r="Y472" s="98"/>
      <c r="Z472" s="98"/>
      <c r="AA472" s="98"/>
      <c r="AB472" s="111"/>
      <c r="AC472" s="271"/>
    </row>
    <row r="473" spans="1:29">
      <c r="A473" s="96">
        <v>464</v>
      </c>
      <c r="B473" s="98"/>
      <c r="C473" s="98"/>
      <c r="D473" s="98"/>
      <c r="E473" s="98"/>
      <c r="F473" s="98"/>
      <c r="G473" s="98"/>
      <c r="H473" s="98"/>
      <c r="I473" s="98"/>
      <c r="J473" s="98"/>
      <c r="K473" s="98"/>
      <c r="L473" s="98"/>
      <c r="M473" s="98"/>
      <c r="N473" s="98"/>
      <c r="O473" s="98"/>
      <c r="P473" s="98"/>
      <c r="Q473" s="98"/>
      <c r="R473" s="98"/>
      <c r="S473" s="98"/>
      <c r="T473" s="98"/>
      <c r="U473" s="98"/>
      <c r="V473" s="98"/>
      <c r="W473" s="98"/>
      <c r="X473" s="98"/>
      <c r="Y473" s="98"/>
      <c r="Z473" s="98"/>
      <c r="AA473" s="98"/>
      <c r="AB473" s="111"/>
      <c r="AC473" s="271"/>
    </row>
    <row r="474" spans="1:29">
      <c r="A474" s="96">
        <v>465</v>
      </c>
      <c r="B474" s="98"/>
      <c r="C474" s="98"/>
      <c r="D474" s="98"/>
      <c r="E474" s="98"/>
      <c r="F474" s="98"/>
      <c r="G474" s="98"/>
      <c r="H474" s="98"/>
      <c r="I474" s="98"/>
      <c r="J474" s="98"/>
      <c r="K474" s="98"/>
      <c r="L474" s="98"/>
      <c r="M474" s="98"/>
      <c r="N474" s="98"/>
      <c r="O474" s="98"/>
      <c r="P474" s="98"/>
      <c r="Q474" s="98"/>
      <c r="R474" s="98"/>
      <c r="S474" s="98"/>
      <c r="T474" s="98"/>
      <c r="U474" s="98"/>
      <c r="V474" s="98"/>
      <c r="W474" s="98"/>
      <c r="X474" s="98"/>
      <c r="Y474" s="98"/>
      <c r="Z474" s="98"/>
      <c r="AA474" s="98"/>
      <c r="AB474" s="111"/>
      <c r="AC474" s="271"/>
    </row>
    <row r="475" spans="1:29">
      <c r="A475" s="96">
        <v>466</v>
      </c>
      <c r="B475" s="98"/>
      <c r="C475" s="98"/>
      <c r="D475" s="98"/>
      <c r="E475" s="98"/>
      <c r="F475" s="98"/>
      <c r="G475" s="98"/>
      <c r="H475" s="98"/>
      <c r="I475" s="98"/>
      <c r="J475" s="98"/>
      <c r="K475" s="98"/>
      <c r="L475" s="98"/>
      <c r="M475" s="98"/>
      <c r="N475" s="98"/>
      <c r="O475" s="98"/>
      <c r="P475" s="98"/>
      <c r="Q475" s="98"/>
      <c r="R475" s="98"/>
      <c r="S475" s="98"/>
      <c r="T475" s="98"/>
      <c r="U475" s="98"/>
      <c r="V475" s="98"/>
      <c r="W475" s="98"/>
      <c r="X475" s="98"/>
      <c r="Y475" s="98"/>
      <c r="Z475" s="98"/>
      <c r="AA475" s="98"/>
      <c r="AB475" s="111"/>
      <c r="AC475" s="271"/>
    </row>
    <row r="476" spans="1:29">
      <c r="A476" s="96">
        <v>467</v>
      </c>
      <c r="B476" s="98"/>
      <c r="C476" s="98"/>
      <c r="D476" s="98"/>
      <c r="E476" s="98"/>
      <c r="F476" s="98"/>
      <c r="G476" s="98"/>
      <c r="H476" s="98"/>
      <c r="I476" s="98"/>
      <c r="J476" s="98"/>
      <c r="K476" s="98"/>
      <c r="L476" s="98"/>
      <c r="M476" s="98"/>
      <c r="N476" s="98"/>
      <c r="O476" s="98"/>
      <c r="P476" s="98"/>
      <c r="Q476" s="98"/>
      <c r="R476" s="98"/>
      <c r="S476" s="98"/>
      <c r="T476" s="98"/>
      <c r="U476" s="98"/>
      <c r="V476" s="98"/>
      <c r="W476" s="98"/>
      <c r="X476" s="98"/>
      <c r="Y476" s="98"/>
      <c r="Z476" s="98"/>
      <c r="AA476" s="98"/>
      <c r="AB476" s="111"/>
      <c r="AC476" s="271"/>
    </row>
    <row r="477" spans="1:29">
      <c r="A477" s="96">
        <v>468</v>
      </c>
      <c r="B477" s="98"/>
      <c r="C477" s="98"/>
      <c r="D477" s="98"/>
      <c r="E477" s="98"/>
      <c r="F477" s="98"/>
      <c r="G477" s="98"/>
      <c r="H477" s="98"/>
      <c r="I477" s="98"/>
      <c r="J477" s="98"/>
      <c r="K477" s="98"/>
      <c r="L477" s="98"/>
      <c r="M477" s="98"/>
      <c r="N477" s="98"/>
      <c r="O477" s="98"/>
      <c r="P477" s="98"/>
      <c r="Q477" s="98"/>
      <c r="R477" s="98"/>
      <c r="S477" s="98"/>
      <c r="T477" s="98"/>
      <c r="U477" s="98"/>
      <c r="V477" s="98"/>
      <c r="W477" s="98"/>
      <c r="X477" s="98"/>
      <c r="Y477" s="98"/>
      <c r="Z477" s="98"/>
      <c r="AA477" s="98"/>
      <c r="AB477" s="111"/>
      <c r="AC477" s="271"/>
    </row>
    <row r="478" spans="1:29">
      <c r="A478" s="96">
        <v>469</v>
      </c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98"/>
      <c r="AA478" s="98"/>
      <c r="AB478" s="111"/>
      <c r="AC478" s="271"/>
    </row>
    <row r="479" spans="1:29">
      <c r="A479" s="96">
        <v>470</v>
      </c>
      <c r="B479" s="98"/>
      <c r="C479" s="98"/>
      <c r="D479" s="98"/>
      <c r="E479" s="98"/>
      <c r="F479" s="98"/>
      <c r="G479" s="98"/>
      <c r="H479" s="98"/>
      <c r="I479" s="98"/>
      <c r="J479" s="98"/>
      <c r="K479" s="98"/>
      <c r="L479" s="98"/>
      <c r="M479" s="98"/>
      <c r="N479" s="98"/>
      <c r="O479" s="98"/>
      <c r="P479" s="98"/>
      <c r="Q479" s="98"/>
      <c r="R479" s="98"/>
      <c r="S479" s="98"/>
      <c r="T479" s="98"/>
      <c r="U479" s="98"/>
      <c r="V479" s="98"/>
      <c r="W479" s="98"/>
      <c r="X479" s="98"/>
      <c r="Y479" s="98"/>
      <c r="Z479" s="98"/>
      <c r="AA479" s="98"/>
      <c r="AB479" s="111"/>
      <c r="AC479" s="271"/>
    </row>
    <row r="480" spans="1:29">
      <c r="A480" s="96">
        <v>471</v>
      </c>
      <c r="B480" s="98"/>
      <c r="C480" s="98"/>
      <c r="D480" s="98"/>
      <c r="E480" s="98"/>
      <c r="F480" s="98"/>
      <c r="G480" s="98"/>
      <c r="H480" s="98"/>
      <c r="I480" s="98"/>
      <c r="J480" s="98"/>
      <c r="K480" s="98"/>
      <c r="L480" s="98"/>
      <c r="M480" s="98"/>
      <c r="N480" s="98"/>
      <c r="O480" s="98"/>
      <c r="P480" s="98"/>
      <c r="Q480" s="98"/>
      <c r="R480" s="98"/>
      <c r="S480" s="98"/>
      <c r="T480" s="98"/>
      <c r="U480" s="98"/>
      <c r="V480" s="98"/>
      <c r="W480" s="98"/>
      <c r="X480" s="98"/>
      <c r="Y480" s="98"/>
      <c r="Z480" s="98"/>
      <c r="AA480" s="98"/>
      <c r="AB480" s="111"/>
      <c r="AC480" s="271"/>
    </row>
    <row r="481" spans="1:29">
      <c r="A481" s="96">
        <v>472</v>
      </c>
      <c r="B481" s="98"/>
      <c r="C481" s="98"/>
      <c r="D481" s="98"/>
      <c r="E481" s="98"/>
      <c r="F481" s="98"/>
      <c r="G481" s="98"/>
      <c r="H481" s="98"/>
      <c r="I481" s="98"/>
      <c r="J481" s="98"/>
      <c r="K481" s="98"/>
      <c r="L481" s="98"/>
      <c r="M481" s="98"/>
      <c r="N481" s="98"/>
      <c r="O481" s="98"/>
      <c r="P481" s="98"/>
      <c r="Q481" s="98"/>
      <c r="R481" s="98"/>
      <c r="S481" s="98"/>
      <c r="T481" s="98"/>
      <c r="U481" s="98"/>
      <c r="V481" s="98"/>
      <c r="W481" s="98"/>
      <c r="X481" s="98"/>
      <c r="Y481" s="98"/>
      <c r="Z481" s="98"/>
      <c r="AA481" s="98"/>
      <c r="AB481" s="111"/>
      <c r="AC481" s="271"/>
    </row>
    <row r="482" spans="1:29">
      <c r="A482" s="96">
        <v>473</v>
      </c>
      <c r="B482" s="98"/>
      <c r="C482" s="98"/>
      <c r="D482" s="98"/>
      <c r="E482" s="98"/>
      <c r="F482" s="98"/>
      <c r="G482" s="98"/>
      <c r="H482" s="98"/>
      <c r="I482" s="98"/>
      <c r="J482" s="98"/>
      <c r="K482" s="98"/>
      <c r="L482" s="98"/>
      <c r="M482" s="98"/>
      <c r="N482" s="98"/>
      <c r="O482" s="98"/>
      <c r="P482" s="98"/>
      <c r="Q482" s="98"/>
      <c r="R482" s="98"/>
      <c r="S482" s="98"/>
      <c r="T482" s="98"/>
      <c r="U482" s="98"/>
      <c r="V482" s="98"/>
      <c r="W482" s="98"/>
      <c r="X482" s="98"/>
      <c r="Y482" s="98"/>
      <c r="Z482" s="98"/>
      <c r="AA482" s="98"/>
      <c r="AB482" s="111"/>
      <c r="AC482" s="271"/>
    </row>
    <row r="483" spans="1:29">
      <c r="A483" s="96">
        <v>474</v>
      </c>
      <c r="B483" s="98"/>
      <c r="C483" s="98"/>
      <c r="D483" s="98"/>
      <c r="E483" s="98"/>
      <c r="F483" s="98"/>
      <c r="G483" s="98"/>
      <c r="H483" s="98"/>
      <c r="I483" s="98"/>
      <c r="J483" s="98"/>
      <c r="K483" s="98"/>
      <c r="L483" s="98"/>
      <c r="M483" s="98"/>
      <c r="N483" s="98"/>
      <c r="O483" s="98"/>
      <c r="P483" s="98"/>
      <c r="Q483" s="98"/>
      <c r="R483" s="98"/>
      <c r="S483" s="98"/>
      <c r="T483" s="98"/>
      <c r="U483" s="98"/>
      <c r="V483" s="98"/>
      <c r="W483" s="98"/>
      <c r="X483" s="98"/>
      <c r="Y483" s="98"/>
      <c r="Z483" s="98"/>
      <c r="AA483" s="98"/>
      <c r="AB483" s="111"/>
      <c r="AC483" s="271"/>
    </row>
    <row r="484" spans="1:29">
      <c r="A484" s="96">
        <v>475</v>
      </c>
      <c r="B484" s="98"/>
      <c r="C484" s="98"/>
      <c r="D484" s="98"/>
      <c r="E484" s="98"/>
      <c r="F484" s="98"/>
      <c r="G484" s="98"/>
      <c r="H484" s="98"/>
      <c r="I484" s="98"/>
      <c r="J484" s="98"/>
      <c r="K484" s="98"/>
      <c r="L484" s="98"/>
      <c r="M484" s="98"/>
      <c r="N484" s="98"/>
      <c r="O484" s="98"/>
      <c r="P484" s="98"/>
      <c r="Q484" s="98"/>
      <c r="R484" s="98"/>
      <c r="S484" s="98"/>
      <c r="T484" s="98"/>
      <c r="U484" s="98"/>
      <c r="V484" s="98"/>
      <c r="W484" s="98"/>
      <c r="X484" s="98"/>
      <c r="Y484" s="98"/>
      <c r="Z484" s="98"/>
      <c r="AA484" s="98"/>
      <c r="AB484" s="111"/>
      <c r="AC484" s="271"/>
    </row>
    <row r="485" spans="1:29">
      <c r="A485" s="96">
        <v>476</v>
      </c>
      <c r="B485" s="98"/>
      <c r="C485" s="98"/>
      <c r="D485" s="98"/>
      <c r="E485" s="98"/>
      <c r="F485" s="98"/>
      <c r="G485" s="98"/>
      <c r="H485" s="98"/>
      <c r="I485" s="98"/>
      <c r="J485" s="98"/>
      <c r="K485" s="98"/>
      <c r="L485" s="98"/>
      <c r="M485" s="98"/>
      <c r="N485" s="98"/>
      <c r="O485" s="98"/>
      <c r="P485" s="98"/>
      <c r="Q485" s="98"/>
      <c r="R485" s="98"/>
      <c r="S485" s="98"/>
      <c r="T485" s="98"/>
      <c r="U485" s="98"/>
      <c r="V485" s="98"/>
      <c r="W485" s="98"/>
      <c r="X485" s="98"/>
      <c r="Y485" s="98"/>
      <c r="Z485" s="98"/>
      <c r="AA485" s="98"/>
      <c r="AB485" s="111"/>
      <c r="AC485" s="271"/>
    </row>
    <row r="486" spans="1:29">
      <c r="A486" s="96">
        <v>477</v>
      </c>
      <c r="B486" s="98"/>
      <c r="C486" s="98"/>
      <c r="D486" s="98"/>
      <c r="E486" s="98"/>
      <c r="F486" s="98"/>
      <c r="G486" s="98"/>
      <c r="H486" s="98"/>
      <c r="I486" s="98"/>
      <c r="J486" s="98"/>
      <c r="K486" s="98"/>
      <c r="L486" s="98"/>
      <c r="M486" s="98"/>
      <c r="N486" s="98"/>
      <c r="O486" s="98"/>
      <c r="P486" s="98"/>
      <c r="Q486" s="98"/>
      <c r="R486" s="98"/>
      <c r="S486" s="98"/>
      <c r="T486" s="98"/>
      <c r="U486" s="98"/>
      <c r="V486" s="98"/>
      <c r="W486" s="98"/>
      <c r="X486" s="98"/>
      <c r="Y486" s="98"/>
      <c r="Z486" s="98"/>
      <c r="AA486" s="98"/>
      <c r="AB486" s="111"/>
      <c r="AC486" s="271"/>
    </row>
    <row r="487" spans="1:29">
      <c r="A487" s="96">
        <v>478</v>
      </c>
      <c r="B487" s="98"/>
      <c r="C487" s="98"/>
      <c r="D487" s="98"/>
      <c r="E487" s="98"/>
      <c r="F487" s="98"/>
      <c r="G487" s="98"/>
      <c r="H487" s="98"/>
      <c r="I487" s="98"/>
      <c r="J487" s="98"/>
      <c r="K487" s="98"/>
      <c r="L487" s="98"/>
      <c r="M487" s="98"/>
      <c r="N487" s="98"/>
      <c r="O487" s="98"/>
      <c r="P487" s="98"/>
      <c r="Q487" s="98"/>
      <c r="R487" s="98"/>
      <c r="S487" s="98"/>
      <c r="T487" s="98"/>
      <c r="U487" s="98"/>
      <c r="V487" s="98"/>
      <c r="W487" s="98"/>
      <c r="X487" s="98"/>
      <c r="Y487" s="98"/>
      <c r="Z487" s="98"/>
      <c r="AA487" s="98"/>
      <c r="AB487" s="111"/>
      <c r="AC487" s="271"/>
    </row>
    <row r="488" spans="1:29">
      <c r="A488" s="96">
        <v>479</v>
      </c>
      <c r="B488" s="98"/>
      <c r="C488" s="98"/>
      <c r="D488" s="98"/>
      <c r="E488" s="98"/>
      <c r="F488" s="98"/>
      <c r="G488" s="98"/>
      <c r="H488" s="98"/>
      <c r="I488" s="98"/>
      <c r="J488" s="98"/>
      <c r="K488" s="98"/>
      <c r="L488" s="98"/>
      <c r="M488" s="98"/>
      <c r="N488" s="98"/>
      <c r="O488" s="98"/>
      <c r="P488" s="98"/>
      <c r="Q488" s="98"/>
      <c r="R488" s="98"/>
      <c r="S488" s="98"/>
      <c r="T488" s="98"/>
      <c r="U488" s="98"/>
      <c r="V488" s="98"/>
      <c r="W488" s="98"/>
      <c r="X488" s="98"/>
      <c r="Y488" s="98"/>
      <c r="Z488" s="98"/>
      <c r="AA488" s="98"/>
      <c r="AB488" s="111"/>
      <c r="AC488" s="271"/>
    </row>
    <row r="489" spans="1:29">
      <c r="A489" s="96">
        <v>480</v>
      </c>
      <c r="B489" s="98"/>
      <c r="C489" s="98"/>
      <c r="D489" s="98"/>
      <c r="E489" s="98"/>
      <c r="F489" s="98"/>
      <c r="G489" s="98"/>
      <c r="H489" s="98"/>
      <c r="I489" s="98"/>
      <c r="J489" s="98"/>
      <c r="K489" s="98"/>
      <c r="L489" s="98"/>
      <c r="M489" s="98"/>
      <c r="N489" s="98"/>
      <c r="O489" s="98"/>
      <c r="P489" s="98"/>
      <c r="Q489" s="98"/>
      <c r="R489" s="98"/>
      <c r="S489" s="98"/>
      <c r="T489" s="98"/>
      <c r="U489" s="98"/>
      <c r="V489" s="98"/>
      <c r="W489" s="98"/>
      <c r="X489" s="98"/>
      <c r="Y489" s="98"/>
      <c r="Z489" s="98"/>
      <c r="AA489" s="98"/>
      <c r="AB489" s="111"/>
      <c r="AC489" s="271"/>
    </row>
    <row r="490" spans="1:29">
      <c r="A490" s="96">
        <v>481</v>
      </c>
      <c r="B490" s="98"/>
      <c r="C490" s="98"/>
      <c r="D490" s="98"/>
      <c r="E490" s="98"/>
      <c r="F490" s="98"/>
      <c r="G490" s="98"/>
      <c r="H490" s="98"/>
      <c r="I490" s="98"/>
      <c r="J490" s="98"/>
      <c r="K490" s="98"/>
      <c r="L490" s="98"/>
      <c r="M490" s="98"/>
      <c r="N490" s="98"/>
      <c r="O490" s="98"/>
      <c r="P490" s="98"/>
      <c r="Q490" s="98"/>
      <c r="R490" s="98"/>
      <c r="S490" s="98"/>
      <c r="T490" s="98"/>
      <c r="U490" s="98"/>
      <c r="V490" s="98"/>
      <c r="W490" s="98"/>
      <c r="X490" s="98"/>
      <c r="Y490" s="98"/>
      <c r="Z490" s="98"/>
      <c r="AA490" s="98"/>
      <c r="AB490" s="111"/>
      <c r="AC490" s="271"/>
    </row>
    <row r="491" spans="1:29">
      <c r="A491" s="96">
        <v>482</v>
      </c>
      <c r="B491" s="98"/>
      <c r="C491" s="98"/>
      <c r="D491" s="98"/>
      <c r="E491" s="98"/>
      <c r="F491" s="98"/>
      <c r="G491" s="98"/>
      <c r="H491" s="98"/>
      <c r="I491" s="98"/>
      <c r="J491" s="98"/>
      <c r="K491" s="98"/>
      <c r="L491" s="98"/>
      <c r="M491" s="98"/>
      <c r="N491" s="98"/>
      <c r="O491" s="98"/>
      <c r="P491" s="98"/>
      <c r="Q491" s="98"/>
      <c r="R491" s="98"/>
      <c r="S491" s="98"/>
      <c r="T491" s="98"/>
      <c r="U491" s="98"/>
      <c r="V491" s="98"/>
      <c r="W491" s="98"/>
      <c r="X491" s="98"/>
      <c r="Y491" s="98"/>
      <c r="Z491" s="98"/>
      <c r="AA491" s="98"/>
      <c r="AB491" s="111"/>
      <c r="AC491" s="271"/>
    </row>
    <row r="492" spans="1:29">
      <c r="A492" s="96">
        <v>483</v>
      </c>
      <c r="B492" s="98"/>
      <c r="C492" s="98"/>
      <c r="D492" s="98"/>
      <c r="E492" s="98"/>
      <c r="F492" s="98"/>
      <c r="G492" s="98"/>
      <c r="H492" s="98"/>
      <c r="I492" s="98"/>
      <c r="J492" s="98"/>
      <c r="K492" s="98"/>
      <c r="L492" s="98"/>
      <c r="M492" s="98"/>
      <c r="N492" s="98"/>
      <c r="O492" s="98"/>
      <c r="P492" s="98"/>
      <c r="Q492" s="98"/>
      <c r="R492" s="98"/>
      <c r="S492" s="98"/>
      <c r="T492" s="98"/>
      <c r="U492" s="98"/>
      <c r="V492" s="98"/>
      <c r="W492" s="98"/>
      <c r="X492" s="98"/>
      <c r="Y492" s="98"/>
      <c r="Z492" s="98"/>
      <c r="AA492" s="98"/>
      <c r="AB492" s="111"/>
      <c r="AC492" s="271"/>
    </row>
    <row r="493" spans="1:29">
      <c r="A493" s="96">
        <v>484</v>
      </c>
      <c r="B493" s="98"/>
      <c r="C493" s="98"/>
      <c r="D493" s="98"/>
      <c r="E493" s="98"/>
      <c r="F493" s="98"/>
      <c r="G493" s="98"/>
      <c r="H493" s="98"/>
      <c r="I493" s="98"/>
      <c r="J493" s="98"/>
      <c r="K493" s="98"/>
      <c r="L493" s="98"/>
      <c r="M493" s="98"/>
      <c r="N493" s="98"/>
      <c r="O493" s="98"/>
      <c r="P493" s="98"/>
      <c r="Q493" s="98"/>
      <c r="R493" s="98"/>
      <c r="S493" s="98"/>
      <c r="T493" s="98"/>
      <c r="U493" s="98"/>
      <c r="V493" s="98"/>
      <c r="W493" s="98"/>
      <c r="X493" s="98"/>
      <c r="Y493" s="98"/>
      <c r="Z493" s="98"/>
      <c r="AA493" s="98"/>
      <c r="AB493" s="111"/>
      <c r="AC493" s="271"/>
    </row>
    <row r="494" spans="1:29">
      <c r="A494" s="96">
        <v>485</v>
      </c>
      <c r="B494" s="98"/>
      <c r="C494" s="98"/>
      <c r="D494" s="98"/>
      <c r="E494" s="98"/>
      <c r="F494" s="98"/>
      <c r="G494" s="98"/>
      <c r="H494" s="98"/>
      <c r="I494" s="98"/>
      <c r="J494" s="98"/>
      <c r="K494" s="98"/>
      <c r="L494" s="98"/>
      <c r="M494" s="98"/>
      <c r="N494" s="98"/>
      <c r="O494" s="98"/>
      <c r="P494" s="98"/>
      <c r="Q494" s="98"/>
      <c r="R494" s="98"/>
      <c r="S494" s="98"/>
      <c r="T494" s="98"/>
      <c r="U494" s="98"/>
      <c r="V494" s="98"/>
      <c r="W494" s="98"/>
      <c r="X494" s="98"/>
      <c r="Y494" s="98"/>
      <c r="Z494" s="98"/>
      <c r="AA494" s="98"/>
      <c r="AB494" s="111"/>
      <c r="AC494" s="271"/>
    </row>
    <row r="495" spans="1:29">
      <c r="A495" s="96">
        <v>486</v>
      </c>
      <c r="B495" s="98"/>
      <c r="C495" s="98"/>
      <c r="D495" s="98"/>
      <c r="E495" s="98"/>
      <c r="F495" s="98"/>
      <c r="G495" s="98"/>
      <c r="H495" s="98"/>
      <c r="I495" s="98"/>
      <c r="J495" s="98"/>
      <c r="K495" s="98"/>
      <c r="L495" s="98"/>
      <c r="M495" s="98"/>
      <c r="N495" s="98"/>
      <c r="O495" s="98"/>
      <c r="P495" s="98"/>
      <c r="Q495" s="98"/>
      <c r="R495" s="98"/>
      <c r="S495" s="98"/>
      <c r="T495" s="98"/>
      <c r="U495" s="98"/>
      <c r="V495" s="98"/>
      <c r="W495" s="98"/>
      <c r="X495" s="98"/>
      <c r="Y495" s="98"/>
      <c r="Z495" s="98"/>
      <c r="AA495" s="98"/>
      <c r="AB495" s="111"/>
      <c r="AC495" s="271"/>
    </row>
    <row r="496" spans="1:29">
      <c r="A496" s="96">
        <v>487</v>
      </c>
      <c r="B496" s="98"/>
      <c r="C496" s="98"/>
      <c r="D496" s="98"/>
      <c r="E496" s="98"/>
      <c r="F496" s="98"/>
      <c r="G496" s="98"/>
      <c r="H496" s="98"/>
      <c r="I496" s="98"/>
      <c r="J496" s="98"/>
      <c r="K496" s="98"/>
      <c r="L496" s="98"/>
      <c r="M496" s="98"/>
      <c r="N496" s="98"/>
      <c r="O496" s="98"/>
      <c r="P496" s="98"/>
      <c r="Q496" s="98"/>
      <c r="R496" s="98"/>
      <c r="S496" s="98"/>
      <c r="T496" s="98"/>
      <c r="U496" s="98"/>
      <c r="V496" s="98"/>
      <c r="W496" s="98"/>
      <c r="X496" s="98"/>
      <c r="Y496" s="98"/>
      <c r="Z496" s="98"/>
      <c r="AA496" s="98"/>
      <c r="AB496" s="111"/>
      <c r="AC496" s="271"/>
    </row>
    <row r="497" spans="1:29">
      <c r="A497" s="96">
        <v>488</v>
      </c>
      <c r="B497" s="98"/>
      <c r="C497" s="98"/>
      <c r="D497" s="98"/>
      <c r="E497" s="98"/>
      <c r="F497" s="98"/>
      <c r="G497" s="98"/>
      <c r="H497" s="98"/>
      <c r="I497" s="98"/>
      <c r="J497" s="98"/>
      <c r="K497" s="98"/>
      <c r="L497" s="98"/>
      <c r="M497" s="98"/>
      <c r="N497" s="98"/>
      <c r="O497" s="98"/>
      <c r="P497" s="98"/>
      <c r="Q497" s="98"/>
      <c r="R497" s="98"/>
      <c r="S497" s="98"/>
      <c r="T497" s="98"/>
      <c r="U497" s="98"/>
      <c r="V497" s="98"/>
      <c r="W497" s="98"/>
      <c r="X497" s="98"/>
      <c r="Y497" s="98"/>
      <c r="Z497" s="98"/>
      <c r="AA497" s="98"/>
      <c r="AB497" s="111"/>
      <c r="AC497" s="271"/>
    </row>
    <row r="498" spans="1:29">
      <c r="A498" s="96">
        <v>489</v>
      </c>
      <c r="B498" s="98"/>
      <c r="C498" s="98"/>
      <c r="D498" s="98"/>
      <c r="E498" s="98"/>
      <c r="F498" s="98"/>
      <c r="G498" s="98"/>
      <c r="H498" s="98"/>
      <c r="I498" s="98"/>
      <c r="J498" s="98"/>
      <c r="K498" s="98"/>
      <c r="L498" s="98"/>
      <c r="M498" s="98"/>
      <c r="N498" s="98"/>
      <c r="O498" s="98"/>
      <c r="P498" s="98"/>
      <c r="Q498" s="98"/>
      <c r="R498" s="98"/>
      <c r="S498" s="98"/>
      <c r="T498" s="98"/>
      <c r="U498" s="98"/>
      <c r="V498" s="98"/>
      <c r="W498" s="98"/>
      <c r="X498" s="98"/>
      <c r="Y498" s="98"/>
      <c r="Z498" s="98"/>
      <c r="AA498" s="98"/>
      <c r="AB498" s="111"/>
      <c r="AC498" s="271"/>
    </row>
    <row r="499" spans="1:29">
      <c r="A499" s="96">
        <v>490</v>
      </c>
      <c r="B499" s="98"/>
      <c r="C499" s="98"/>
      <c r="D499" s="98"/>
      <c r="E499" s="98"/>
      <c r="F499" s="98"/>
      <c r="G499" s="98"/>
      <c r="H499" s="98"/>
      <c r="I499" s="98"/>
      <c r="J499" s="98"/>
      <c r="K499" s="98"/>
      <c r="L499" s="98"/>
      <c r="M499" s="98"/>
      <c r="N499" s="98"/>
      <c r="O499" s="98"/>
      <c r="P499" s="98"/>
      <c r="Q499" s="98"/>
      <c r="R499" s="98"/>
      <c r="S499" s="98"/>
      <c r="T499" s="98"/>
      <c r="U499" s="98"/>
      <c r="V499" s="98"/>
      <c r="W499" s="98"/>
      <c r="X499" s="98"/>
      <c r="Y499" s="98"/>
      <c r="Z499" s="98"/>
      <c r="AA499" s="98"/>
      <c r="AB499" s="111"/>
      <c r="AC499" s="271"/>
    </row>
    <row r="500" spans="1:29">
      <c r="A500" s="96">
        <v>491</v>
      </c>
      <c r="B500" s="98"/>
      <c r="C500" s="98"/>
      <c r="D500" s="98"/>
      <c r="E500" s="98"/>
      <c r="F500" s="98"/>
      <c r="G500" s="98"/>
      <c r="H500" s="98"/>
      <c r="I500" s="98"/>
      <c r="J500" s="98"/>
      <c r="K500" s="98"/>
      <c r="L500" s="98"/>
      <c r="M500" s="98"/>
      <c r="N500" s="98"/>
      <c r="O500" s="98"/>
      <c r="P500" s="98"/>
      <c r="Q500" s="98"/>
      <c r="R500" s="98"/>
      <c r="S500" s="98"/>
      <c r="T500" s="98"/>
      <c r="U500" s="98"/>
      <c r="V500" s="98"/>
      <c r="W500" s="98"/>
      <c r="X500" s="98"/>
      <c r="Y500" s="98"/>
      <c r="Z500" s="98"/>
      <c r="AA500" s="98"/>
      <c r="AB500" s="111"/>
      <c r="AC500" s="271"/>
    </row>
    <row r="501" spans="1:29">
      <c r="A501" s="96">
        <v>492</v>
      </c>
      <c r="B501" s="98"/>
      <c r="C501" s="98"/>
      <c r="D501" s="98"/>
      <c r="E501" s="98"/>
      <c r="F501" s="98"/>
      <c r="G501" s="98"/>
      <c r="H501" s="98"/>
      <c r="I501" s="98"/>
      <c r="J501" s="98"/>
      <c r="K501" s="98"/>
      <c r="L501" s="98"/>
      <c r="M501" s="98"/>
      <c r="N501" s="98"/>
      <c r="O501" s="98"/>
      <c r="P501" s="98"/>
      <c r="Q501" s="98"/>
      <c r="R501" s="98"/>
      <c r="S501" s="98"/>
      <c r="T501" s="98"/>
      <c r="U501" s="98"/>
      <c r="V501" s="98"/>
      <c r="W501" s="98"/>
      <c r="X501" s="98"/>
      <c r="Y501" s="98"/>
      <c r="Z501" s="98"/>
      <c r="AA501" s="98"/>
      <c r="AB501" s="111"/>
      <c r="AC501" s="271"/>
    </row>
    <row r="502" spans="1:29">
      <c r="A502" s="96">
        <v>493</v>
      </c>
      <c r="B502" s="98"/>
      <c r="C502" s="98"/>
      <c r="D502" s="98"/>
      <c r="E502" s="98"/>
      <c r="F502" s="98"/>
      <c r="G502" s="98"/>
      <c r="H502" s="98"/>
      <c r="I502" s="98"/>
      <c r="J502" s="98"/>
      <c r="K502" s="98"/>
      <c r="L502" s="98"/>
      <c r="M502" s="98"/>
      <c r="N502" s="98"/>
      <c r="O502" s="98"/>
      <c r="P502" s="98"/>
      <c r="Q502" s="98"/>
      <c r="R502" s="98"/>
      <c r="S502" s="98"/>
      <c r="T502" s="98"/>
      <c r="U502" s="98"/>
      <c r="V502" s="98"/>
      <c r="W502" s="98"/>
      <c r="X502" s="98"/>
      <c r="Y502" s="98"/>
      <c r="Z502" s="98"/>
      <c r="AA502" s="98"/>
      <c r="AB502" s="111"/>
      <c r="AC502" s="271"/>
    </row>
    <row r="503" spans="1:29">
      <c r="A503" s="96">
        <v>494</v>
      </c>
      <c r="B503" s="98"/>
      <c r="C503" s="98"/>
      <c r="D503" s="98"/>
      <c r="E503" s="98"/>
      <c r="F503" s="98"/>
      <c r="G503" s="98"/>
      <c r="H503" s="98"/>
      <c r="I503" s="98"/>
      <c r="J503" s="98"/>
      <c r="K503" s="98"/>
      <c r="L503" s="98"/>
      <c r="M503" s="98"/>
      <c r="N503" s="98"/>
      <c r="O503" s="98"/>
      <c r="P503" s="98"/>
      <c r="Q503" s="98"/>
      <c r="R503" s="98"/>
      <c r="S503" s="98"/>
      <c r="T503" s="98"/>
      <c r="U503" s="98"/>
      <c r="V503" s="98"/>
      <c r="W503" s="98"/>
      <c r="X503" s="98"/>
      <c r="Y503" s="98"/>
      <c r="Z503" s="98"/>
      <c r="AA503" s="98"/>
      <c r="AB503" s="111"/>
      <c r="AC503" s="271"/>
    </row>
    <row r="504" spans="1:29">
      <c r="A504" s="96">
        <v>495</v>
      </c>
      <c r="B504" s="98"/>
      <c r="C504" s="98"/>
      <c r="D504" s="98"/>
      <c r="E504" s="98"/>
      <c r="F504" s="98"/>
      <c r="G504" s="98"/>
      <c r="H504" s="98"/>
      <c r="I504" s="98"/>
      <c r="J504" s="98"/>
      <c r="K504" s="98"/>
      <c r="L504" s="98"/>
      <c r="M504" s="98"/>
      <c r="N504" s="98"/>
      <c r="O504" s="98"/>
      <c r="P504" s="98"/>
      <c r="Q504" s="98"/>
      <c r="R504" s="98"/>
      <c r="S504" s="98"/>
      <c r="T504" s="98"/>
      <c r="U504" s="98"/>
      <c r="V504" s="98"/>
      <c r="W504" s="98"/>
      <c r="X504" s="98"/>
      <c r="Y504" s="98"/>
      <c r="Z504" s="98"/>
      <c r="AA504" s="98"/>
      <c r="AB504" s="111"/>
      <c r="AC504" s="271"/>
    </row>
    <row r="505" spans="1:29">
      <c r="A505" s="96">
        <v>496</v>
      </c>
      <c r="B505" s="98"/>
      <c r="C505" s="98"/>
      <c r="D505" s="98"/>
      <c r="E505" s="98"/>
      <c r="F505" s="98"/>
      <c r="G505" s="98"/>
      <c r="H505" s="98"/>
      <c r="I505" s="98"/>
      <c r="J505" s="98"/>
      <c r="K505" s="98"/>
      <c r="L505" s="98"/>
      <c r="M505" s="98"/>
      <c r="N505" s="98"/>
      <c r="O505" s="98"/>
      <c r="P505" s="98"/>
      <c r="Q505" s="98"/>
      <c r="R505" s="98"/>
      <c r="S505" s="98"/>
      <c r="T505" s="98"/>
      <c r="U505" s="98"/>
      <c r="V505" s="98"/>
      <c r="W505" s="98"/>
      <c r="X505" s="98"/>
      <c r="Y505" s="98"/>
      <c r="Z505" s="98"/>
      <c r="AA505" s="98"/>
      <c r="AB505" s="111"/>
      <c r="AC505" s="271"/>
    </row>
    <row r="506" spans="1:29">
      <c r="A506" s="96">
        <v>497</v>
      </c>
      <c r="B506" s="98"/>
      <c r="C506" s="98"/>
      <c r="D506" s="98"/>
      <c r="E506" s="98"/>
      <c r="F506" s="98"/>
      <c r="G506" s="98"/>
      <c r="H506" s="98"/>
      <c r="I506" s="98"/>
      <c r="J506" s="98"/>
      <c r="K506" s="98"/>
      <c r="L506" s="98"/>
      <c r="M506" s="98"/>
      <c r="N506" s="98"/>
      <c r="O506" s="98"/>
      <c r="P506" s="98"/>
      <c r="Q506" s="98"/>
      <c r="R506" s="98"/>
      <c r="S506" s="98"/>
      <c r="T506" s="98"/>
      <c r="U506" s="98"/>
      <c r="V506" s="98"/>
      <c r="W506" s="98"/>
      <c r="X506" s="98"/>
      <c r="Y506" s="98"/>
      <c r="Z506" s="98"/>
      <c r="AA506" s="98"/>
      <c r="AB506" s="111"/>
      <c r="AC506" s="271"/>
    </row>
    <row r="507" spans="1:29">
      <c r="A507" s="96">
        <v>498</v>
      </c>
      <c r="B507" s="98"/>
      <c r="C507" s="98"/>
      <c r="D507" s="98"/>
      <c r="E507" s="98"/>
      <c r="F507" s="98"/>
      <c r="G507" s="98"/>
      <c r="H507" s="98"/>
      <c r="I507" s="98"/>
      <c r="J507" s="98"/>
      <c r="K507" s="98"/>
      <c r="L507" s="98"/>
      <c r="M507" s="98"/>
      <c r="N507" s="98"/>
      <c r="O507" s="98"/>
      <c r="P507" s="98"/>
      <c r="Q507" s="98"/>
      <c r="R507" s="98"/>
      <c r="S507" s="98"/>
      <c r="T507" s="98"/>
      <c r="U507" s="98"/>
      <c r="V507" s="98"/>
      <c r="W507" s="98"/>
      <c r="X507" s="98"/>
      <c r="Y507" s="98"/>
      <c r="Z507" s="98"/>
      <c r="AA507" s="98"/>
      <c r="AB507" s="111"/>
      <c r="AC507" s="271"/>
    </row>
    <row r="508" spans="1:29">
      <c r="A508" s="96">
        <v>499</v>
      </c>
      <c r="B508" s="98"/>
      <c r="C508" s="98"/>
      <c r="D508" s="98"/>
      <c r="E508" s="98"/>
      <c r="F508" s="98"/>
      <c r="G508" s="98"/>
      <c r="H508" s="98"/>
      <c r="I508" s="98"/>
      <c r="J508" s="98"/>
      <c r="K508" s="98"/>
      <c r="L508" s="98"/>
      <c r="M508" s="98"/>
      <c r="N508" s="98"/>
      <c r="O508" s="98"/>
      <c r="P508" s="98"/>
      <c r="Q508" s="98"/>
      <c r="R508" s="98"/>
      <c r="S508" s="98"/>
      <c r="T508" s="98"/>
      <c r="U508" s="98"/>
      <c r="V508" s="98"/>
      <c r="W508" s="98"/>
      <c r="X508" s="98"/>
      <c r="Y508" s="98"/>
      <c r="Z508" s="98"/>
      <c r="AA508" s="98"/>
      <c r="AB508" s="111"/>
      <c r="AC508" s="271"/>
    </row>
    <row r="509" spans="1:29">
      <c r="A509" s="96">
        <v>500</v>
      </c>
      <c r="B509" s="98"/>
      <c r="C509" s="98"/>
      <c r="D509" s="98"/>
      <c r="E509" s="98"/>
      <c r="F509" s="98"/>
      <c r="G509" s="98"/>
      <c r="H509" s="98"/>
      <c r="I509" s="98"/>
      <c r="J509" s="98"/>
      <c r="K509" s="98"/>
      <c r="L509" s="98"/>
      <c r="M509" s="98"/>
      <c r="N509" s="98"/>
      <c r="O509" s="98"/>
      <c r="P509" s="98"/>
      <c r="Q509" s="98"/>
      <c r="R509" s="98"/>
      <c r="S509" s="98"/>
      <c r="T509" s="98"/>
      <c r="U509" s="98"/>
      <c r="V509" s="98"/>
      <c r="W509" s="98"/>
      <c r="X509" s="98"/>
      <c r="Y509" s="98"/>
      <c r="Z509" s="98"/>
      <c r="AA509" s="98"/>
      <c r="AB509" s="111"/>
      <c r="AC509" s="271"/>
    </row>
    <row r="510" spans="1:29">
      <c r="A510" s="96">
        <v>501</v>
      </c>
      <c r="B510" s="98"/>
      <c r="C510" s="98"/>
      <c r="D510" s="98"/>
      <c r="E510" s="98"/>
      <c r="F510" s="98"/>
      <c r="G510" s="98"/>
      <c r="H510" s="98"/>
      <c r="I510" s="98"/>
      <c r="J510" s="98"/>
      <c r="K510" s="98"/>
      <c r="L510" s="98"/>
      <c r="M510" s="98"/>
      <c r="N510" s="98"/>
      <c r="O510" s="98"/>
      <c r="P510" s="98"/>
      <c r="Q510" s="98"/>
      <c r="R510" s="98"/>
      <c r="S510" s="98"/>
      <c r="T510" s="98"/>
      <c r="U510" s="98"/>
      <c r="V510" s="98"/>
      <c r="W510" s="98"/>
      <c r="X510" s="98"/>
      <c r="Y510" s="98"/>
      <c r="Z510" s="98"/>
      <c r="AA510" s="98"/>
      <c r="AB510" s="111"/>
      <c r="AC510" s="271"/>
    </row>
    <row r="511" spans="1:29" ht="14.25">
      <c r="A511" s="96">
        <v>502</v>
      </c>
      <c r="B511" s="98"/>
      <c r="C511" s="98"/>
      <c r="D511" s="98"/>
      <c r="E511" s="98"/>
      <c r="F511" s="98"/>
      <c r="G511" s="98"/>
      <c r="H511" s="98"/>
      <c r="I511" s="98"/>
      <c r="J511" s="98"/>
      <c r="K511" s="98"/>
      <c r="L511" s="98"/>
      <c r="M511" s="98"/>
      <c r="N511" s="98"/>
      <c r="O511" s="98"/>
      <c r="P511" s="98"/>
      <c r="Q511" s="98"/>
      <c r="R511" s="98"/>
      <c r="S511" s="98"/>
      <c r="T511" s="98"/>
      <c r="U511" s="98"/>
      <c r="V511" s="98"/>
      <c r="W511" s="98"/>
      <c r="X511" s="98"/>
      <c r="Y511" s="98"/>
      <c r="Z511" s="98"/>
      <c r="AA511" s="98"/>
      <c r="AB511" s="111"/>
      <c r="AC511" s="290"/>
    </row>
    <row r="512" spans="1:29">
      <c r="A512" s="96">
        <v>503</v>
      </c>
      <c r="B512" s="98"/>
      <c r="C512" s="98"/>
      <c r="D512" s="98"/>
      <c r="E512" s="98"/>
      <c r="F512" s="98"/>
      <c r="G512" s="98"/>
      <c r="H512" s="98"/>
      <c r="I512" s="98"/>
      <c r="J512" s="98"/>
      <c r="K512" s="98"/>
      <c r="L512" s="98"/>
      <c r="M512" s="98"/>
      <c r="N512" s="98"/>
      <c r="O512" s="98"/>
      <c r="P512" s="98"/>
      <c r="Q512" s="98"/>
      <c r="R512" s="98"/>
      <c r="S512" s="98"/>
      <c r="T512" s="98"/>
      <c r="U512" s="98"/>
      <c r="V512" s="98"/>
      <c r="W512" s="98"/>
      <c r="X512" s="98"/>
      <c r="Y512" s="98"/>
      <c r="Z512" s="98"/>
      <c r="AA512" s="98"/>
      <c r="AB512" s="111"/>
      <c r="AC512" s="271"/>
    </row>
    <row r="513" spans="1:29">
      <c r="A513" s="96">
        <v>504</v>
      </c>
      <c r="B513" s="98"/>
      <c r="C513" s="98"/>
      <c r="D513" s="98"/>
      <c r="E513" s="98"/>
      <c r="F513" s="98"/>
      <c r="G513" s="98"/>
      <c r="H513" s="98"/>
      <c r="I513" s="98"/>
      <c r="J513" s="98"/>
      <c r="K513" s="98"/>
      <c r="L513" s="98"/>
      <c r="M513" s="98"/>
      <c r="N513" s="98"/>
      <c r="O513" s="98"/>
      <c r="P513" s="98"/>
      <c r="Q513" s="98"/>
      <c r="R513" s="98"/>
      <c r="S513" s="98"/>
      <c r="T513" s="98"/>
      <c r="U513" s="98"/>
      <c r="V513" s="98"/>
      <c r="W513" s="98"/>
      <c r="X513" s="98"/>
      <c r="Y513" s="98"/>
      <c r="Z513" s="98"/>
      <c r="AA513" s="98"/>
      <c r="AB513" s="111"/>
      <c r="AC513" s="271"/>
    </row>
    <row r="514" spans="1:29">
      <c r="A514" s="96">
        <v>505</v>
      </c>
      <c r="B514" s="98"/>
      <c r="C514" s="98"/>
      <c r="D514" s="98"/>
      <c r="E514" s="98"/>
      <c r="F514" s="98"/>
      <c r="G514" s="98"/>
      <c r="H514" s="98"/>
      <c r="I514" s="98"/>
      <c r="J514" s="98"/>
      <c r="K514" s="98"/>
      <c r="L514" s="98"/>
      <c r="M514" s="98"/>
      <c r="N514" s="98"/>
      <c r="O514" s="98"/>
      <c r="P514" s="98"/>
      <c r="Q514" s="98"/>
      <c r="R514" s="98"/>
      <c r="S514" s="98"/>
      <c r="T514" s="98"/>
      <c r="U514" s="98"/>
      <c r="V514" s="98"/>
      <c r="W514" s="98"/>
      <c r="X514" s="98"/>
      <c r="Y514" s="98"/>
      <c r="Z514" s="98"/>
      <c r="AA514" s="98"/>
      <c r="AB514" s="111"/>
      <c r="AC514" s="271"/>
    </row>
    <row r="515" spans="1:29">
      <c r="A515" s="96">
        <v>506</v>
      </c>
      <c r="B515" s="98"/>
      <c r="C515" s="98"/>
      <c r="D515" s="98"/>
      <c r="E515" s="98"/>
      <c r="F515" s="98"/>
      <c r="G515" s="98"/>
      <c r="H515" s="98"/>
      <c r="I515" s="98"/>
      <c r="J515" s="98"/>
      <c r="K515" s="98"/>
      <c r="L515" s="98"/>
      <c r="M515" s="98"/>
      <c r="N515" s="98"/>
      <c r="O515" s="98"/>
      <c r="P515" s="98"/>
      <c r="Q515" s="98"/>
      <c r="R515" s="98"/>
      <c r="S515" s="98"/>
      <c r="T515" s="98"/>
      <c r="U515" s="98"/>
      <c r="V515" s="98"/>
      <c r="W515" s="98"/>
      <c r="X515" s="98"/>
      <c r="Y515" s="98"/>
      <c r="Z515" s="98"/>
      <c r="AA515" s="98"/>
      <c r="AB515" s="111"/>
      <c r="AC515" s="271"/>
    </row>
    <row r="516" spans="1:29">
      <c r="A516" s="96">
        <v>507</v>
      </c>
      <c r="B516" s="98"/>
      <c r="C516" s="98"/>
      <c r="D516" s="98"/>
      <c r="E516" s="98"/>
      <c r="F516" s="98"/>
      <c r="G516" s="98"/>
      <c r="H516" s="98"/>
      <c r="I516" s="98"/>
      <c r="J516" s="98"/>
      <c r="K516" s="98"/>
      <c r="L516" s="98"/>
      <c r="M516" s="98"/>
      <c r="N516" s="98"/>
      <c r="O516" s="98"/>
      <c r="P516" s="98"/>
      <c r="Q516" s="98"/>
      <c r="R516" s="98"/>
      <c r="S516" s="98"/>
      <c r="T516" s="98"/>
      <c r="U516" s="98"/>
      <c r="V516" s="98"/>
      <c r="W516" s="98"/>
      <c r="X516" s="98"/>
      <c r="Y516" s="98"/>
      <c r="Z516" s="98"/>
      <c r="AA516" s="98"/>
      <c r="AB516" s="111"/>
      <c r="AC516" s="271"/>
    </row>
    <row r="517" spans="1:29">
      <c r="A517" s="96">
        <v>508</v>
      </c>
      <c r="B517" s="98"/>
      <c r="C517" s="98"/>
      <c r="D517" s="98"/>
      <c r="E517" s="98"/>
      <c r="F517" s="98"/>
      <c r="G517" s="98"/>
      <c r="H517" s="98"/>
      <c r="I517" s="98"/>
      <c r="J517" s="98"/>
      <c r="K517" s="98"/>
      <c r="L517" s="98"/>
      <c r="M517" s="98"/>
      <c r="N517" s="98"/>
      <c r="O517" s="98"/>
      <c r="P517" s="98"/>
      <c r="Q517" s="98"/>
      <c r="R517" s="98"/>
      <c r="S517" s="98"/>
      <c r="T517" s="98"/>
      <c r="U517" s="98"/>
      <c r="V517" s="98"/>
      <c r="W517" s="98"/>
      <c r="X517" s="98"/>
      <c r="Y517" s="98"/>
      <c r="Z517" s="98"/>
      <c r="AA517" s="98"/>
      <c r="AB517" s="111"/>
      <c r="AC517" s="271"/>
    </row>
    <row r="518" spans="1:29" ht="14.25">
      <c r="A518" s="96">
        <v>509</v>
      </c>
      <c r="B518" s="98"/>
      <c r="C518" s="98"/>
      <c r="D518" s="98"/>
      <c r="E518" s="98"/>
      <c r="F518" s="98"/>
      <c r="G518" s="98"/>
      <c r="H518" s="98"/>
      <c r="I518" s="98"/>
      <c r="J518" s="98"/>
      <c r="K518" s="98"/>
      <c r="L518" s="98"/>
      <c r="M518" s="98"/>
      <c r="N518" s="98"/>
      <c r="O518" s="98"/>
      <c r="P518" s="98"/>
      <c r="Q518" s="98"/>
      <c r="R518" s="98"/>
      <c r="S518" s="98"/>
      <c r="T518" s="98"/>
      <c r="U518" s="98"/>
      <c r="V518" s="98"/>
      <c r="W518" s="98"/>
      <c r="X518" s="98"/>
      <c r="Y518" s="98"/>
      <c r="Z518" s="98"/>
      <c r="AA518" s="98"/>
      <c r="AB518" s="111"/>
      <c r="AC518" s="290"/>
    </row>
    <row r="519" spans="1:29">
      <c r="A519" s="96">
        <v>510</v>
      </c>
      <c r="B519" s="98"/>
      <c r="C519" s="98"/>
      <c r="D519" s="98"/>
      <c r="E519" s="98"/>
      <c r="F519" s="98"/>
      <c r="G519" s="98"/>
      <c r="H519" s="98"/>
      <c r="I519" s="98"/>
      <c r="J519" s="98"/>
      <c r="K519" s="98"/>
      <c r="L519" s="98"/>
      <c r="M519" s="98"/>
      <c r="N519" s="98"/>
      <c r="O519" s="98"/>
      <c r="P519" s="98"/>
      <c r="Q519" s="98"/>
      <c r="R519" s="98"/>
      <c r="S519" s="98"/>
      <c r="T519" s="98"/>
      <c r="U519" s="98"/>
      <c r="V519" s="98"/>
      <c r="W519" s="98"/>
      <c r="X519" s="98"/>
      <c r="Y519" s="98"/>
      <c r="Z519" s="98"/>
      <c r="AA519" s="98"/>
      <c r="AB519" s="111"/>
      <c r="AC519" s="271"/>
    </row>
    <row r="520" spans="1:29">
      <c r="A520" s="96">
        <v>511</v>
      </c>
      <c r="B520" s="98"/>
      <c r="C520" s="98"/>
      <c r="D520" s="98"/>
      <c r="E520" s="98"/>
      <c r="F520" s="98"/>
      <c r="G520" s="98"/>
      <c r="H520" s="98"/>
      <c r="I520" s="98"/>
      <c r="J520" s="98"/>
      <c r="K520" s="98"/>
      <c r="L520" s="98"/>
      <c r="M520" s="98"/>
      <c r="N520" s="98"/>
      <c r="O520" s="98"/>
      <c r="P520" s="98"/>
      <c r="Q520" s="98"/>
      <c r="R520" s="98"/>
      <c r="S520" s="98"/>
      <c r="T520" s="98"/>
      <c r="U520" s="98"/>
      <c r="V520" s="98"/>
      <c r="W520" s="98"/>
      <c r="X520" s="98"/>
      <c r="Y520" s="98"/>
      <c r="Z520" s="98"/>
      <c r="AA520" s="98"/>
      <c r="AB520" s="111"/>
      <c r="AC520" s="271"/>
    </row>
    <row r="521" spans="1:29">
      <c r="A521" s="96">
        <v>512</v>
      </c>
      <c r="B521" s="98"/>
      <c r="C521" s="98"/>
      <c r="D521" s="98"/>
      <c r="E521" s="98"/>
      <c r="F521" s="98"/>
      <c r="G521" s="98"/>
      <c r="H521" s="98"/>
      <c r="I521" s="98"/>
      <c r="J521" s="98"/>
      <c r="K521" s="98"/>
      <c r="L521" s="98"/>
      <c r="M521" s="98"/>
      <c r="N521" s="98"/>
      <c r="O521" s="98"/>
      <c r="P521" s="98"/>
      <c r="Q521" s="98"/>
      <c r="R521" s="98"/>
      <c r="S521" s="98"/>
      <c r="T521" s="98"/>
      <c r="U521" s="98"/>
      <c r="V521" s="98"/>
      <c r="W521" s="98"/>
      <c r="X521" s="98"/>
      <c r="Y521" s="98"/>
      <c r="Z521" s="98"/>
      <c r="AA521" s="98"/>
      <c r="AB521" s="111"/>
      <c r="AC521" s="271"/>
    </row>
    <row r="522" spans="1:29">
      <c r="A522" s="96">
        <v>513</v>
      </c>
      <c r="B522" s="98"/>
      <c r="C522" s="98"/>
      <c r="D522" s="98"/>
      <c r="E522" s="98"/>
      <c r="F522" s="98"/>
      <c r="G522" s="98"/>
      <c r="H522" s="98"/>
      <c r="I522" s="98"/>
      <c r="J522" s="98"/>
      <c r="K522" s="98"/>
      <c r="L522" s="98"/>
      <c r="M522" s="98"/>
      <c r="N522" s="98"/>
      <c r="O522" s="98"/>
      <c r="P522" s="98"/>
      <c r="Q522" s="98"/>
      <c r="R522" s="98"/>
      <c r="S522" s="98"/>
      <c r="T522" s="98"/>
      <c r="U522" s="98"/>
      <c r="V522" s="98"/>
      <c r="W522" s="98"/>
      <c r="X522" s="98"/>
      <c r="Y522" s="98"/>
      <c r="Z522" s="98"/>
      <c r="AA522" s="98"/>
      <c r="AB522" s="111"/>
      <c r="AC522" s="271"/>
    </row>
    <row r="523" spans="1:29">
      <c r="A523" s="96">
        <v>514</v>
      </c>
      <c r="B523" s="98"/>
      <c r="C523" s="98"/>
      <c r="D523" s="98"/>
      <c r="E523" s="98"/>
      <c r="F523" s="98"/>
      <c r="G523" s="98"/>
      <c r="H523" s="98"/>
      <c r="I523" s="98"/>
      <c r="J523" s="98"/>
      <c r="K523" s="98"/>
      <c r="L523" s="98"/>
      <c r="M523" s="98"/>
      <c r="N523" s="98"/>
      <c r="O523" s="98"/>
      <c r="P523" s="98"/>
      <c r="Q523" s="98"/>
      <c r="R523" s="98"/>
      <c r="S523" s="98"/>
      <c r="T523" s="98"/>
      <c r="U523" s="98"/>
      <c r="V523" s="98"/>
      <c r="W523" s="98"/>
      <c r="X523" s="98"/>
      <c r="Y523" s="98"/>
      <c r="Z523" s="98"/>
      <c r="AA523" s="98"/>
      <c r="AB523" s="111"/>
      <c r="AC523" s="271"/>
    </row>
    <row r="524" spans="1:29">
      <c r="A524" s="96">
        <v>515</v>
      </c>
      <c r="B524" s="98"/>
      <c r="C524" s="98"/>
      <c r="D524" s="98"/>
      <c r="E524" s="98"/>
      <c r="F524" s="98"/>
      <c r="G524" s="98"/>
      <c r="H524" s="98"/>
      <c r="I524" s="98"/>
      <c r="J524" s="98"/>
      <c r="K524" s="98"/>
      <c r="L524" s="98"/>
      <c r="M524" s="98"/>
      <c r="N524" s="98"/>
      <c r="O524" s="98"/>
      <c r="P524" s="98"/>
      <c r="Q524" s="98"/>
      <c r="R524" s="98"/>
      <c r="S524" s="98"/>
      <c r="T524" s="98"/>
      <c r="U524" s="98"/>
      <c r="V524" s="98"/>
      <c r="W524" s="98"/>
      <c r="X524" s="98"/>
      <c r="Y524" s="98"/>
      <c r="Z524" s="98"/>
      <c r="AA524" s="98"/>
      <c r="AB524" s="111"/>
      <c r="AC524" s="271"/>
    </row>
    <row r="525" spans="1:29">
      <c r="A525" s="96">
        <v>516</v>
      </c>
      <c r="B525" s="98"/>
      <c r="C525" s="98"/>
      <c r="D525" s="98"/>
      <c r="E525" s="98"/>
      <c r="F525" s="98"/>
      <c r="G525" s="98"/>
      <c r="H525" s="98"/>
      <c r="I525" s="98"/>
      <c r="J525" s="98"/>
      <c r="K525" s="98"/>
      <c r="L525" s="98"/>
      <c r="M525" s="98"/>
      <c r="N525" s="98"/>
      <c r="O525" s="98"/>
      <c r="P525" s="98"/>
      <c r="Q525" s="98"/>
      <c r="R525" s="98"/>
      <c r="S525" s="98"/>
      <c r="T525" s="98"/>
      <c r="U525" s="98"/>
      <c r="V525" s="98"/>
      <c r="W525" s="98"/>
      <c r="X525" s="98"/>
      <c r="Y525" s="98"/>
      <c r="Z525" s="98"/>
      <c r="AA525" s="98"/>
      <c r="AB525" s="111"/>
      <c r="AC525" s="271"/>
    </row>
    <row r="526" spans="1:29">
      <c r="A526" s="96">
        <v>517</v>
      </c>
      <c r="B526" s="98"/>
      <c r="C526" s="98"/>
      <c r="D526" s="98"/>
      <c r="E526" s="98"/>
      <c r="F526" s="98"/>
      <c r="G526" s="98"/>
      <c r="H526" s="98"/>
      <c r="I526" s="98"/>
      <c r="J526" s="98"/>
      <c r="K526" s="98"/>
      <c r="L526" s="98"/>
      <c r="M526" s="98"/>
      <c r="N526" s="98"/>
      <c r="O526" s="98"/>
      <c r="P526" s="98"/>
      <c r="Q526" s="98"/>
      <c r="R526" s="98"/>
      <c r="S526" s="98"/>
      <c r="T526" s="98"/>
      <c r="U526" s="98"/>
      <c r="V526" s="98"/>
      <c r="W526" s="98"/>
      <c r="X526" s="98"/>
      <c r="Y526" s="98"/>
      <c r="Z526" s="98"/>
      <c r="AA526" s="98"/>
      <c r="AB526" s="111"/>
      <c r="AC526" s="271"/>
    </row>
    <row r="527" spans="1:29">
      <c r="A527" s="96">
        <v>518</v>
      </c>
      <c r="B527" s="98"/>
      <c r="C527" s="98"/>
      <c r="D527" s="98"/>
      <c r="E527" s="98"/>
      <c r="F527" s="98"/>
      <c r="G527" s="98"/>
      <c r="H527" s="98"/>
      <c r="I527" s="98"/>
      <c r="J527" s="98"/>
      <c r="K527" s="98"/>
      <c r="L527" s="98"/>
      <c r="M527" s="98"/>
      <c r="N527" s="98"/>
      <c r="O527" s="98"/>
      <c r="P527" s="98"/>
      <c r="Q527" s="98"/>
      <c r="R527" s="98"/>
      <c r="S527" s="98"/>
      <c r="T527" s="98"/>
      <c r="U527" s="98"/>
      <c r="V527" s="98"/>
      <c r="W527" s="98"/>
      <c r="X527" s="98"/>
      <c r="Y527" s="98"/>
      <c r="Z527" s="98"/>
      <c r="AA527" s="98"/>
      <c r="AB527" s="111"/>
      <c r="AC527" s="271"/>
    </row>
    <row r="528" spans="1:29" ht="14.25">
      <c r="A528" s="96">
        <v>519</v>
      </c>
      <c r="B528" s="98"/>
      <c r="C528" s="98"/>
      <c r="D528" s="98"/>
      <c r="E528" s="98"/>
      <c r="F528" s="98"/>
      <c r="G528" s="98"/>
      <c r="H528" s="98"/>
      <c r="I528" s="98"/>
      <c r="J528" s="98"/>
      <c r="K528" s="98"/>
      <c r="L528" s="98"/>
      <c r="M528" s="98"/>
      <c r="N528" s="98"/>
      <c r="O528" s="98"/>
      <c r="P528" s="98"/>
      <c r="Q528" s="98"/>
      <c r="R528" s="98"/>
      <c r="S528" s="98"/>
      <c r="T528" s="98"/>
      <c r="U528" s="98"/>
      <c r="V528" s="98"/>
      <c r="W528" s="98"/>
      <c r="X528" s="98"/>
      <c r="Y528" s="98"/>
      <c r="Z528" s="98"/>
      <c r="AA528" s="98"/>
      <c r="AB528" s="111"/>
      <c r="AC528" s="290"/>
    </row>
    <row r="529" spans="1:29">
      <c r="A529" s="96">
        <v>520</v>
      </c>
      <c r="B529" s="98"/>
      <c r="C529" s="98"/>
      <c r="D529" s="98"/>
      <c r="E529" s="98"/>
      <c r="F529" s="98"/>
      <c r="G529" s="98"/>
      <c r="H529" s="98"/>
      <c r="I529" s="98"/>
      <c r="J529" s="98"/>
      <c r="K529" s="98"/>
      <c r="L529" s="98"/>
      <c r="M529" s="98"/>
      <c r="N529" s="98"/>
      <c r="O529" s="98"/>
      <c r="P529" s="98"/>
      <c r="Q529" s="98"/>
      <c r="R529" s="98"/>
      <c r="S529" s="98"/>
      <c r="T529" s="98"/>
      <c r="U529" s="98"/>
      <c r="V529" s="98"/>
      <c r="W529" s="98"/>
      <c r="X529" s="98"/>
      <c r="Y529" s="98"/>
      <c r="Z529" s="98"/>
      <c r="AA529" s="98"/>
      <c r="AB529" s="111"/>
      <c r="AC529" s="271"/>
    </row>
    <row r="530" spans="1:29">
      <c r="A530" s="96">
        <v>521</v>
      </c>
      <c r="B530" s="98"/>
      <c r="C530" s="98"/>
      <c r="D530" s="98"/>
      <c r="E530" s="98"/>
      <c r="F530" s="98"/>
      <c r="G530" s="98"/>
      <c r="H530" s="98"/>
      <c r="I530" s="98"/>
      <c r="J530" s="98"/>
      <c r="K530" s="98"/>
      <c r="L530" s="98"/>
      <c r="M530" s="98"/>
      <c r="N530" s="98"/>
      <c r="O530" s="98"/>
      <c r="P530" s="98"/>
      <c r="Q530" s="98"/>
      <c r="R530" s="98"/>
      <c r="S530" s="98"/>
      <c r="T530" s="98"/>
      <c r="U530" s="98"/>
      <c r="V530" s="98"/>
      <c r="W530" s="98"/>
      <c r="X530" s="98"/>
      <c r="Y530" s="98"/>
      <c r="Z530" s="98"/>
      <c r="AA530" s="98"/>
      <c r="AB530" s="111"/>
      <c r="AC530" s="271"/>
    </row>
    <row r="531" spans="1:29">
      <c r="A531" s="96">
        <v>522</v>
      </c>
      <c r="B531" s="98"/>
      <c r="C531" s="98"/>
      <c r="D531" s="98"/>
      <c r="E531" s="98"/>
      <c r="F531" s="98"/>
      <c r="G531" s="98"/>
      <c r="H531" s="98"/>
      <c r="I531" s="98"/>
      <c r="J531" s="98"/>
      <c r="K531" s="98"/>
      <c r="L531" s="98"/>
      <c r="M531" s="98"/>
      <c r="N531" s="98"/>
      <c r="O531" s="98"/>
      <c r="P531" s="98"/>
      <c r="Q531" s="98"/>
      <c r="R531" s="98"/>
      <c r="S531" s="98"/>
      <c r="T531" s="98"/>
      <c r="U531" s="98"/>
      <c r="V531" s="98"/>
      <c r="W531" s="98"/>
      <c r="X531" s="98"/>
      <c r="Y531" s="98"/>
      <c r="Z531" s="98"/>
      <c r="AA531" s="98"/>
      <c r="AB531" s="111"/>
      <c r="AC531" s="271"/>
    </row>
    <row r="532" spans="1:29">
      <c r="A532" s="96">
        <v>523</v>
      </c>
      <c r="B532" s="98"/>
      <c r="C532" s="98"/>
      <c r="D532" s="98"/>
      <c r="E532" s="98"/>
      <c r="F532" s="98"/>
      <c r="G532" s="98"/>
      <c r="H532" s="98"/>
      <c r="I532" s="98"/>
      <c r="J532" s="98"/>
      <c r="K532" s="98"/>
      <c r="L532" s="98"/>
      <c r="M532" s="98"/>
      <c r="N532" s="98"/>
      <c r="O532" s="98"/>
      <c r="P532" s="98"/>
      <c r="Q532" s="98"/>
      <c r="R532" s="98"/>
      <c r="S532" s="98"/>
      <c r="T532" s="98"/>
      <c r="U532" s="98"/>
      <c r="V532" s="98"/>
      <c r="W532" s="98"/>
      <c r="X532" s="98"/>
      <c r="Y532" s="98"/>
      <c r="Z532" s="98"/>
      <c r="AA532" s="98"/>
      <c r="AB532" s="111"/>
      <c r="AC532" s="271"/>
    </row>
    <row r="533" spans="1:29" ht="14.25">
      <c r="A533" s="96">
        <v>524</v>
      </c>
      <c r="B533" s="98"/>
      <c r="C533" s="98"/>
      <c r="D533" s="98"/>
      <c r="E533" s="98"/>
      <c r="F533" s="98"/>
      <c r="G533" s="98"/>
      <c r="H533" s="98"/>
      <c r="I533" s="98"/>
      <c r="J533" s="98"/>
      <c r="K533" s="98"/>
      <c r="L533" s="98"/>
      <c r="M533" s="98"/>
      <c r="N533" s="98"/>
      <c r="O533" s="98"/>
      <c r="P533" s="98"/>
      <c r="Q533" s="98"/>
      <c r="R533" s="98"/>
      <c r="S533" s="98"/>
      <c r="T533" s="98"/>
      <c r="U533" s="98"/>
      <c r="V533" s="98"/>
      <c r="W533" s="98"/>
      <c r="X533" s="98"/>
      <c r="Y533" s="98"/>
      <c r="Z533" s="98"/>
      <c r="AA533" s="98"/>
      <c r="AB533" s="111"/>
      <c r="AC533" s="290"/>
    </row>
    <row r="534" spans="1:29" ht="14.25">
      <c r="A534" s="96">
        <v>525</v>
      </c>
      <c r="B534" s="98"/>
      <c r="C534" s="98"/>
      <c r="D534" s="98"/>
      <c r="E534" s="98"/>
      <c r="F534" s="98"/>
      <c r="G534" s="98"/>
      <c r="H534" s="98"/>
      <c r="I534" s="98"/>
      <c r="J534" s="98"/>
      <c r="K534" s="98"/>
      <c r="L534" s="98"/>
      <c r="M534" s="98"/>
      <c r="N534" s="98"/>
      <c r="O534" s="98"/>
      <c r="P534" s="98"/>
      <c r="Q534" s="98"/>
      <c r="R534" s="98"/>
      <c r="S534" s="98"/>
      <c r="T534" s="98"/>
      <c r="U534" s="98"/>
      <c r="V534" s="98"/>
      <c r="W534" s="98"/>
      <c r="X534" s="98"/>
      <c r="Y534" s="98"/>
      <c r="Z534" s="98"/>
      <c r="AA534" s="98"/>
      <c r="AB534" s="111"/>
      <c r="AC534" s="290"/>
    </row>
    <row r="535" spans="1:29">
      <c r="A535" s="96">
        <v>526</v>
      </c>
      <c r="B535" s="98"/>
      <c r="C535" s="98"/>
      <c r="D535" s="98"/>
      <c r="E535" s="98"/>
      <c r="F535" s="98"/>
      <c r="G535" s="98"/>
      <c r="H535" s="98"/>
      <c r="I535" s="98"/>
      <c r="J535" s="98"/>
      <c r="K535" s="98"/>
      <c r="L535" s="98"/>
      <c r="M535" s="98"/>
      <c r="N535" s="98"/>
      <c r="O535" s="98"/>
      <c r="P535" s="98"/>
      <c r="Q535" s="98"/>
      <c r="R535" s="98"/>
      <c r="S535" s="98"/>
      <c r="T535" s="98"/>
      <c r="U535" s="98"/>
      <c r="V535" s="98"/>
      <c r="W535" s="98"/>
      <c r="X535" s="98"/>
      <c r="Y535" s="98"/>
      <c r="Z535" s="98"/>
      <c r="AA535" s="98"/>
      <c r="AB535" s="111"/>
      <c r="AC535" s="271"/>
    </row>
    <row r="536" spans="1:29">
      <c r="A536" s="96">
        <v>527</v>
      </c>
      <c r="B536" s="98"/>
      <c r="C536" s="98"/>
      <c r="D536" s="98"/>
      <c r="E536" s="98"/>
      <c r="F536" s="98"/>
      <c r="G536" s="98"/>
      <c r="H536" s="98"/>
      <c r="I536" s="98"/>
      <c r="J536" s="98"/>
      <c r="K536" s="98"/>
      <c r="L536" s="98"/>
      <c r="M536" s="98"/>
      <c r="N536" s="98"/>
      <c r="O536" s="98"/>
      <c r="P536" s="98"/>
      <c r="Q536" s="98"/>
      <c r="R536" s="98"/>
      <c r="S536" s="98"/>
      <c r="T536" s="98"/>
      <c r="U536" s="98"/>
      <c r="V536" s="98"/>
      <c r="W536" s="98"/>
      <c r="X536" s="98"/>
      <c r="Y536" s="98"/>
      <c r="Z536" s="98"/>
      <c r="AA536" s="98"/>
      <c r="AB536" s="111"/>
      <c r="AC536" s="271"/>
    </row>
    <row r="537" spans="1:29">
      <c r="A537" s="96">
        <v>528</v>
      </c>
      <c r="B537" s="98"/>
      <c r="C537" s="98"/>
      <c r="D537" s="98"/>
      <c r="E537" s="98"/>
      <c r="F537" s="98"/>
      <c r="G537" s="98"/>
      <c r="H537" s="98"/>
      <c r="I537" s="98"/>
      <c r="J537" s="98"/>
      <c r="K537" s="98"/>
      <c r="L537" s="98"/>
      <c r="M537" s="98"/>
      <c r="N537" s="98"/>
      <c r="O537" s="98"/>
      <c r="P537" s="98"/>
      <c r="Q537" s="98"/>
      <c r="R537" s="98"/>
      <c r="S537" s="98"/>
      <c r="T537" s="98"/>
      <c r="U537" s="98"/>
      <c r="V537" s="98"/>
      <c r="W537" s="98"/>
      <c r="X537" s="98"/>
      <c r="Y537" s="98"/>
      <c r="Z537" s="98"/>
      <c r="AA537" s="98"/>
      <c r="AB537" s="111"/>
      <c r="AC537" s="271"/>
    </row>
    <row r="538" spans="1:29">
      <c r="A538" s="96">
        <v>529</v>
      </c>
      <c r="B538" s="98"/>
      <c r="C538" s="98"/>
      <c r="D538" s="98"/>
      <c r="E538" s="98"/>
      <c r="F538" s="98"/>
      <c r="G538" s="98"/>
      <c r="H538" s="98"/>
      <c r="I538" s="98"/>
      <c r="J538" s="98"/>
      <c r="K538" s="98"/>
      <c r="L538" s="98"/>
      <c r="M538" s="98"/>
      <c r="N538" s="98"/>
      <c r="O538" s="98"/>
      <c r="P538" s="98"/>
      <c r="Q538" s="98"/>
      <c r="R538" s="98"/>
      <c r="S538" s="98"/>
      <c r="T538" s="98"/>
      <c r="U538" s="98"/>
      <c r="V538" s="98"/>
      <c r="W538" s="98"/>
      <c r="X538" s="98"/>
      <c r="Y538" s="98"/>
      <c r="Z538" s="98"/>
      <c r="AA538" s="98"/>
      <c r="AB538" s="111"/>
      <c r="AC538" s="271"/>
    </row>
    <row r="539" spans="1:29" ht="14.25">
      <c r="A539" s="96">
        <v>530</v>
      </c>
      <c r="B539" s="98"/>
      <c r="C539" s="98"/>
      <c r="D539" s="98"/>
      <c r="E539" s="98"/>
      <c r="F539" s="98"/>
      <c r="G539" s="98"/>
      <c r="H539" s="98"/>
      <c r="I539" s="98"/>
      <c r="J539" s="98"/>
      <c r="K539" s="98"/>
      <c r="L539" s="98"/>
      <c r="M539" s="98"/>
      <c r="N539" s="98"/>
      <c r="O539" s="98"/>
      <c r="P539" s="98"/>
      <c r="Q539" s="98"/>
      <c r="R539" s="98"/>
      <c r="S539" s="98"/>
      <c r="T539" s="98"/>
      <c r="U539" s="98"/>
      <c r="V539" s="98"/>
      <c r="W539" s="98"/>
      <c r="X539" s="98"/>
      <c r="Y539" s="98"/>
      <c r="Z539" s="98"/>
      <c r="AA539" s="98"/>
      <c r="AB539" s="111"/>
      <c r="AC539" s="290"/>
    </row>
    <row r="540" spans="1:29">
      <c r="A540" s="96">
        <v>531</v>
      </c>
      <c r="B540" s="98"/>
      <c r="C540" s="98"/>
      <c r="D540" s="98"/>
      <c r="E540" s="98"/>
      <c r="F540" s="98"/>
      <c r="G540" s="98"/>
      <c r="H540" s="98"/>
      <c r="I540" s="98"/>
      <c r="J540" s="98"/>
      <c r="K540" s="98"/>
      <c r="L540" s="98"/>
      <c r="M540" s="98"/>
      <c r="N540" s="98"/>
      <c r="O540" s="98"/>
      <c r="P540" s="98"/>
      <c r="Q540" s="98"/>
      <c r="R540" s="98"/>
      <c r="S540" s="98"/>
      <c r="T540" s="98"/>
      <c r="U540" s="98"/>
      <c r="V540" s="98"/>
      <c r="W540" s="98"/>
      <c r="X540" s="98"/>
      <c r="Y540" s="98"/>
      <c r="Z540" s="98"/>
      <c r="AA540" s="98"/>
      <c r="AB540" s="111"/>
      <c r="AC540" s="271"/>
    </row>
    <row r="541" spans="1:29">
      <c r="A541" s="96">
        <v>532</v>
      </c>
      <c r="B541" s="98"/>
      <c r="C541" s="98"/>
      <c r="D541" s="98"/>
      <c r="E541" s="98"/>
      <c r="F541" s="98"/>
      <c r="G541" s="98"/>
      <c r="H541" s="98"/>
      <c r="I541" s="98"/>
      <c r="J541" s="98"/>
      <c r="K541" s="98"/>
      <c r="L541" s="98"/>
      <c r="M541" s="98"/>
      <c r="N541" s="98"/>
      <c r="O541" s="98"/>
      <c r="P541" s="98"/>
      <c r="Q541" s="98"/>
      <c r="R541" s="98"/>
      <c r="S541" s="98"/>
      <c r="T541" s="98"/>
      <c r="U541" s="98"/>
      <c r="V541" s="98"/>
      <c r="W541" s="98"/>
      <c r="X541" s="98"/>
      <c r="Y541" s="98"/>
      <c r="Z541" s="98"/>
      <c r="AA541" s="98"/>
      <c r="AB541" s="111"/>
      <c r="AC541" s="271"/>
    </row>
    <row r="542" spans="1:29">
      <c r="A542" s="96">
        <v>533</v>
      </c>
      <c r="B542" s="98"/>
      <c r="C542" s="98"/>
      <c r="D542" s="98"/>
      <c r="E542" s="98"/>
      <c r="F542" s="98"/>
      <c r="G542" s="98"/>
      <c r="H542" s="98"/>
      <c r="I542" s="98"/>
      <c r="J542" s="98"/>
      <c r="K542" s="98"/>
      <c r="L542" s="98"/>
      <c r="M542" s="98"/>
      <c r="N542" s="98"/>
      <c r="O542" s="98"/>
      <c r="P542" s="98"/>
      <c r="Q542" s="98"/>
      <c r="R542" s="98"/>
      <c r="S542" s="98"/>
      <c r="T542" s="98"/>
      <c r="U542" s="98"/>
      <c r="V542" s="98"/>
      <c r="W542" s="98"/>
      <c r="X542" s="98"/>
      <c r="Y542" s="98"/>
      <c r="Z542" s="98"/>
      <c r="AA542" s="98"/>
      <c r="AB542" s="111"/>
      <c r="AC542" s="271"/>
    </row>
    <row r="543" spans="1:29">
      <c r="A543" s="96">
        <v>534</v>
      </c>
      <c r="B543" s="98"/>
      <c r="C543" s="98"/>
      <c r="D543" s="98"/>
      <c r="E543" s="98"/>
      <c r="F543" s="98"/>
      <c r="G543" s="98"/>
      <c r="H543" s="98"/>
      <c r="I543" s="98"/>
      <c r="J543" s="98"/>
      <c r="K543" s="98"/>
      <c r="L543" s="98"/>
      <c r="M543" s="98"/>
      <c r="N543" s="98"/>
      <c r="O543" s="98"/>
      <c r="P543" s="98"/>
      <c r="Q543" s="98"/>
      <c r="R543" s="98"/>
      <c r="S543" s="98"/>
      <c r="T543" s="98"/>
      <c r="U543" s="98"/>
      <c r="V543" s="98"/>
      <c r="W543" s="98"/>
      <c r="X543" s="98"/>
      <c r="Y543" s="98"/>
      <c r="Z543" s="98"/>
      <c r="AA543" s="98"/>
      <c r="AB543" s="111"/>
      <c r="AC543" s="271"/>
    </row>
    <row r="544" spans="1:29">
      <c r="A544" s="96">
        <v>535</v>
      </c>
      <c r="B544" s="98"/>
      <c r="C544" s="98"/>
      <c r="D544" s="98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111"/>
      <c r="AC544" s="271"/>
    </row>
    <row r="545" spans="1:29">
      <c r="A545" s="96">
        <v>536</v>
      </c>
      <c r="B545" s="98"/>
      <c r="C545" s="98"/>
      <c r="D545" s="98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111"/>
      <c r="AC545" s="271"/>
    </row>
    <row r="546" spans="1:29">
      <c r="A546" s="96">
        <v>537</v>
      </c>
      <c r="B546" s="98"/>
      <c r="C546" s="98"/>
      <c r="D546" s="98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111"/>
      <c r="AC546" s="271"/>
    </row>
    <row r="547" spans="1:29">
      <c r="A547" s="96">
        <v>538</v>
      </c>
      <c r="B547" s="98"/>
      <c r="C547" s="98"/>
      <c r="D547" s="98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111"/>
      <c r="AC547" s="271"/>
    </row>
    <row r="548" spans="1:29">
      <c r="A548" s="96">
        <v>539</v>
      </c>
      <c r="B548" s="98"/>
      <c r="C548" s="98"/>
      <c r="D548" s="98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111"/>
      <c r="AC548" s="271"/>
    </row>
    <row r="549" spans="1:29">
      <c r="A549" s="96">
        <v>540</v>
      </c>
      <c r="B549" s="98"/>
      <c r="C549" s="98"/>
      <c r="D549" s="98"/>
      <c r="E549" s="98"/>
      <c r="F549" s="98"/>
      <c r="G549" s="98"/>
      <c r="H549" s="98"/>
      <c r="I549" s="98"/>
      <c r="J549" s="98"/>
      <c r="K549" s="98"/>
      <c r="L549" s="98"/>
      <c r="M549" s="98"/>
      <c r="N549" s="98"/>
      <c r="O549" s="98"/>
      <c r="P549" s="98"/>
      <c r="Q549" s="98"/>
      <c r="R549" s="98"/>
      <c r="S549" s="98"/>
      <c r="T549" s="98"/>
      <c r="U549" s="98"/>
      <c r="V549" s="98"/>
      <c r="W549" s="98"/>
      <c r="X549" s="98"/>
      <c r="Y549" s="98"/>
      <c r="Z549" s="98"/>
      <c r="AA549" s="98"/>
      <c r="AB549" s="111"/>
      <c r="AC549" s="271"/>
    </row>
    <row r="550" spans="1:29">
      <c r="A550" s="96">
        <v>541</v>
      </c>
      <c r="B550" s="98"/>
      <c r="C550" s="98"/>
      <c r="D550" s="98"/>
      <c r="E550" s="98"/>
      <c r="F550" s="98"/>
      <c r="G550" s="98"/>
      <c r="H550" s="98"/>
      <c r="I550" s="98"/>
      <c r="J550" s="98"/>
      <c r="K550" s="98"/>
      <c r="L550" s="98"/>
      <c r="M550" s="98"/>
      <c r="N550" s="98"/>
      <c r="O550" s="98"/>
      <c r="P550" s="98"/>
      <c r="Q550" s="98"/>
      <c r="R550" s="98"/>
      <c r="S550" s="98"/>
      <c r="T550" s="98"/>
      <c r="U550" s="98"/>
      <c r="V550" s="98"/>
      <c r="W550" s="98"/>
      <c r="X550" s="98"/>
      <c r="Y550" s="98"/>
      <c r="Z550" s="98"/>
      <c r="AA550" s="98"/>
      <c r="AB550" s="111"/>
      <c r="AC550" s="271"/>
    </row>
    <row r="551" spans="1:29">
      <c r="A551" s="96">
        <v>542</v>
      </c>
      <c r="B551" s="98"/>
      <c r="C551" s="98"/>
      <c r="D551" s="98"/>
      <c r="E551" s="98"/>
      <c r="F551" s="98"/>
      <c r="G551" s="98"/>
      <c r="H551" s="98"/>
      <c r="I551" s="98"/>
      <c r="J551" s="98"/>
      <c r="K551" s="98"/>
      <c r="L551" s="98"/>
      <c r="M551" s="98"/>
      <c r="N551" s="98"/>
      <c r="O551" s="98"/>
      <c r="P551" s="98"/>
      <c r="Q551" s="98"/>
      <c r="R551" s="98"/>
      <c r="S551" s="98"/>
      <c r="T551" s="98"/>
      <c r="U551" s="98"/>
      <c r="V551" s="98"/>
      <c r="W551" s="98"/>
      <c r="X551" s="98"/>
      <c r="Y551" s="98"/>
      <c r="Z551" s="98"/>
      <c r="AA551" s="98"/>
      <c r="AB551" s="111"/>
      <c r="AC551" s="271"/>
    </row>
    <row r="552" spans="1:29">
      <c r="A552" s="96">
        <v>543</v>
      </c>
      <c r="B552" s="98"/>
      <c r="C552" s="98"/>
      <c r="D552" s="98"/>
      <c r="E552" s="98"/>
      <c r="F552" s="98"/>
      <c r="G552" s="98"/>
      <c r="H552" s="98"/>
      <c r="I552" s="98"/>
      <c r="J552" s="98"/>
      <c r="K552" s="98"/>
      <c r="L552" s="98"/>
      <c r="M552" s="98"/>
      <c r="N552" s="98"/>
      <c r="O552" s="98"/>
      <c r="P552" s="98"/>
      <c r="Q552" s="98"/>
      <c r="R552" s="98"/>
      <c r="S552" s="98"/>
      <c r="T552" s="98"/>
      <c r="U552" s="98"/>
      <c r="V552" s="98"/>
      <c r="W552" s="98"/>
      <c r="X552" s="98"/>
      <c r="Y552" s="98"/>
      <c r="Z552" s="98"/>
      <c r="AA552" s="98"/>
      <c r="AB552" s="111"/>
      <c r="AC552" s="271"/>
    </row>
    <row r="553" spans="1:29">
      <c r="A553" s="96">
        <v>544</v>
      </c>
      <c r="B553" s="98"/>
      <c r="C553" s="98"/>
      <c r="D553" s="98"/>
      <c r="E553" s="98"/>
      <c r="F553" s="98"/>
      <c r="G553" s="98"/>
      <c r="H553" s="98"/>
      <c r="I553" s="98"/>
      <c r="J553" s="98"/>
      <c r="K553" s="98"/>
      <c r="L553" s="98"/>
      <c r="M553" s="98"/>
      <c r="N553" s="98"/>
      <c r="O553" s="98"/>
      <c r="P553" s="98"/>
      <c r="Q553" s="98"/>
      <c r="R553" s="98"/>
      <c r="S553" s="98"/>
      <c r="T553" s="98"/>
      <c r="U553" s="98"/>
      <c r="V553" s="98"/>
      <c r="W553" s="98"/>
      <c r="X553" s="98"/>
      <c r="Y553" s="98"/>
      <c r="Z553" s="98"/>
      <c r="AA553" s="98"/>
      <c r="AB553" s="111"/>
      <c r="AC553" s="271"/>
    </row>
    <row r="554" spans="1:29">
      <c r="A554" s="96">
        <v>545</v>
      </c>
      <c r="B554" s="98"/>
      <c r="C554" s="98"/>
      <c r="D554" s="98"/>
      <c r="E554" s="98"/>
      <c r="F554" s="98"/>
      <c r="G554" s="98"/>
      <c r="H554" s="98"/>
      <c r="I554" s="98"/>
      <c r="J554" s="98"/>
      <c r="K554" s="98"/>
      <c r="L554" s="98"/>
      <c r="M554" s="98"/>
      <c r="N554" s="98"/>
      <c r="O554" s="98"/>
      <c r="P554" s="98"/>
      <c r="Q554" s="98"/>
      <c r="R554" s="98"/>
      <c r="S554" s="98"/>
      <c r="T554" s="98"/>
      <c r="U554" s="98"/>
      <c r="V554" s="98"/>
      <c r="W554" s="98"/>
      <c r="X554" s="98"/>
      <c r="Y554" s="98"/>
      <c r="Z554" s="98"/>
      <c r="AA554" s="98"/>
      <c r="AB554" s="111"/>
      <c r="AC554" s="271"/>
    </row>
    <row r="555" spans="1:29">
      <c r="A555" s="96">
        <v>546</v>
      </c>
      <c r="B555" s="98"/>
      <c r="C555" s="98"/>
      <c r="D555" s="98"/>
      <c r="E555" s="98"/>
      <c r="F555" s="98"/>
      <c r="G555" s="98"/>
      <c r="H555" s="98"/>
      <c r="I555" s="98"/>
      <c r="J555" s="98"/>
      <c r="K555" s="98"/>
      <c r="L555" s="98"/>
      <c r="M555" s="98"/>
      <c r="N555" s="98"/>
      <c r="O555" s="98"/>
      <c r="P555" s="98"/>
      <c r="Q555" s="98"/>
      <c r="R555" s="98"/>
      <c r="S555" s="98"/>
      <c r="T555" s="98"/>
      <c r="U555" s="98"/>
      <c r="V555" s="98"/>
      <c r="W555" s="98"/>
      <c r="X555" s="98"/>
      <c r="Y555" s="98"/>
      <c r="Z555" s="98"/>
      <c r="AA555" s="98"/>
      <c r="AB555" s="111"/>
      <c r="AC555" s="271"/>
    </row>
    <row r="556" spans="1:29">
      <c r="A556" s="96">
        <v>547</v>
      </c>
      <c r="B556" s="98"/>
      <c r="C556" s="98"/>
      <c r="D556" s="98"/>
      <c r="E556" s="98"/>
      <c r="F556" s="98"/>
      <c r="G556" s="98"/>
      <c r="H556" s="98"/>
      <c r="I556" s="98"/>
      <c r="J556" s="98"/>
      <c r="K556" s="98"/>
      <c r="L556" s="98"/>
      <c r="M556" s="98"/>
      <c r="N556" s="98"/>
      <c r="O556" s="98"/>
      <c r="P556" s="98"/>
      <c r="Q556" s="98"/>
      <c r="R556" s="98"/>
      <c r="S556" s="98"/>
      <c r="T556" s="98"/>
      <c r="U556" s="98"/>
      <c r="V556" s="98"/>
      <c r="W556" s="98"/>
      <c r="X556" s="98"/>
      <c r="Y556" s="98"/>
      <c r="Z556" s="98"/>
      <c r="AA556" s="98"/>
      <c r="AB556" s="111"/>
      <c r="AC556" s="271"/>
    </row>
    <row r="557" spans="1:29">
      <c r="A557" s="96">
        <v>548</v>
      </c>
      <c r="B557" s="98"/>
      <c r="C557" s="98"/>
      <c r="D557" s="98"/>
      <c r="E557" s="98"/>
      <c r="F557" s="98"/>
      <c r="G557" s="98"/>
      <c r="H557" s="98"/>
      <c r="I557" s="98"/>
      <c r="J557" s="98"/>
      <c r="K557" s="98"/>
      <c r="L557" s="98"/>
      <c r="M557" s="98"/>
      <c r="N557" s="98"/>
      <c r="O557" s="98"/>
      <c r="P557" s="98"/>
      <c r="Q557" s="98"/>
      <c r="R557" s="98"/>
      <c r="S557" s="98"/>
      <c r="T557" s="98"/>
      <c r="U557" s="98"/>
      <c r="V557" s="98"/>
      <c r="W557" s="98"/>
      <c r="X557" s="98"/>
      <c r="Y557" s="98"/>
      <c r="Z557" s="98"/>
      <c r="AA557" s="98"/>
      <c r="AB557" s="111"/>
      <c r="AC557" s="271"/>
    </row>
    <row r="558" spans="1:29">
      <c r="A558" s="96">
        <v>549</v>
      </c>
      <c r="B558" s="98"/>
      <c r="C558" s="98"/>
      <c r="D558" s="98"/>
      <c r="E558" s="98"/>
      <c r="F558" s="98"/>
      <c r="G558" s="98"/>
      <c r="H558" s="98"/>
      <c r="I558" s="98"/>
      <c r="J558" s="98"/>
      <c r="K558" s="98"/>
      <c r="L558" s="98"/>
      <c r="M558" s="98"/>
      <c r="N558" s="98"/>
      <c r="O558" s="98"/>
      <c r="P558" s="98"/>
      <c r="Q558" s="98"/>
      <c r="R558" s="98"/>
      <c r="S558" s="98"/>
      <c r="T558" s="98"/>
      <c r="U558" s="98"/>
      <c r="V558" s="98"/>
      <c r="W558" s="98"/>
      <c r="X558" s="98"/>
      <c r="Y558" s="98"/>
      <c r="Z558" s="98"/>
      <c r="AA558" s="98"/>
      <c r="AB558" s="111"/>
      <c r="AC558" s="271"/>
    </row>
    <row r="559" spans="1:29">
      <c r="A559" s="96">
        <v>550</v>
      </c>
      <c r="B559" s="98"/>
      <c r="C559" s="98"/>
      <c r="D559" s="98"/>
      <c r="E559" s="98"/>
      <c r="F559" s="98"/>
      <c r="G559" s="98"/>
      <c r="H559" s="98"/>
      <c r="I559" s="98"/>
      <c r="J559" s="98"/>
      <c r="K559" s="98"/>
      <c r="L559" s="98"/>
      <c r="M559" s="98"/>
      <c r="N559" s="98"/>
      <c r="O559" s="98"/>
      <c r="P559" s="98"/>
      <c r="Q559" s="98"/>
      <c r="R559" s="98"/>
      <c r="S559" s="98"/>
      <c r="T559" s="98"/>
      <c r="U559" s="98"/>
      <c r="V559" s="98"/>
      <c r="W559" s="98"/>
      <c r="X559" s="98"/>
      <c r="Y559" s="98"/>
      <c r="Z559" s="98"/>
      <c r="AA559" s="98"/>
      <c r="AB559" s="111"/>
      <c r="AC559" s="271"/>
    </row>
    <row r="560" spans="1:29">
      <c r="A560" s="96">
        <v>551</v>
      </c>
      <c r="B560" s="98"/>
      <c r="C560" s="98"/>
      <c r="D560" s="98"/>
      <c r="E560" s="98"/>
      <c r="F560" s="98"/>
      <c r="G560" s="98"/>
      <c r="H560" s="98"/>
      <c r="I560" s="98"/>
      <c r="J560" s="98"/>
      <c r="K560" s="98"/>
      <c r="L560" s="98"/>
      <c r="M560" s="98"/>
      <c r="N560" s="98"/>
      <c r="O560" s="98"/>
      <c r="P560" s="98"/>
      <c r="Q560" s="98"/>
      <c r="R560" s="98"/>
      <c r="S560" s="98"/>
      <c r="T560" s="98"/>
      <c r="U560" s="98"/>
      <c r="V560" s="98"/>
      <c r="W560" s="98"/>
      <c r="X560" s="98"/>
      <c r="Y560" s="98"/>
      <c r="Z560" s="98"/>
      <c r="AA560" s="98"/>
      <c r="AB560" s="111"/>
      <c r="AC560" s="271"/>
    </row>
    <row r="561" spans="1:29">
      <c r="A561" s="96">
        <v>552</v>
      </c>
      <c r="B561" s="98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111"/>
      <c r="AC561" s="271"/>
    </row>
    <row r="562" spans="1:29">
      <c r="A562" s="96">
        <v>553</v>
      </c>
      <c r="B562" s="98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111"/>
      <c r="AC562" s="271"/>
    </row>
    <row r="563" spans="1:29">
      <c r="A563" s="96">
        <v>554</v>
      </c>
      <c r="B563" s="98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111"/>
      <c r="AC563" s="271"/>
    </row>
    <row r="564" spans="1:29">
      <c r="A564" s="96">
        <v>555</v>
      </c>
      <c r="B564" s="98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111"/>
      <c r="AC564" s="271"/>
    </row>
    <row r="565" spans="1:29">
      <c r="A565" s="96">
        <v>556</v>
      </c>
      <c r="B565" s="98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111"/>
      <c r="AC565" s="271"/>
    </row>
    <row r="566" spans="1:29">
      <c r="A566" s="96">
        <v>557</v>
      </c>
      <c r="B566" s="98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111"/>
      <c r="AC566" s="271"/>
    </row>
    <row r="567" spans="1:29">
      <c r="A567" s="96">
        <v>558</v>
      </c>
      <c r="B567" s="98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111"/>
      <c r="AC567" s="271"/>
    </row>
    <row r="568" spans="1:29">
      <c r="A568" s="96">
        <v>559</v>
      </c>
      <c r="B568" s="98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111"/>
      <c r="AC568" s="271"/>
    </row>
    <row r="569" spans="1:29" ht="14.25">
      <c r="A569" s="96">
        <v>560</v>
      </c>
      <c r="B569" s="98"/>
      <c r="C569" s="98"/>
      <c r="D569" s="98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111"/>
      <c r="AC569" s="290"/>
    </row>
    <row r="570" spans="1:29">
      <c r="A570" s="96">
        <v>561</v>
      </c>
      <c r="B570" s="98"/>
      <c r="C570" s="98"/>
      <c r="D570" s="98"/>
      <c r="E570" s="98"/>
      <c r="F570" s="98"/>
      <c r="G570" s="98"/>
      <c r="H570" s="98"/>
      <c r="I570" s="98"/>
      <c r="J570" s="98"/>
      <c r="K570" s="98"/>
      <c r="L570" s="98"/>
      <c r="M570" s="98"/>
      <c r="N570" s="98"/>
      <c r="O570" s="98"/>
      <c r="P570" s="98"/>
      <c r="Q570" s="98"/>
      <c r="R570" s="98"/>
      <c r="S570" s="98"/>
      <c r="T570" s="98"/>
      <c r="U570" s="98"/>
      <c r="V570" s="98"/>
      <c r="W570" s="98"/>
      <c r="X570" s="98"/>
      <c r="Y570" s="98"/>
      <c r="Z570" s="98"/>
      <c r="AA570" s="98"/>
      <c r="AB570" s="111"/>
      <c r="AC570" s="271"/>
    </row>
    <row r="571" spans="1:29">
      <c r="A571" s="96">
        <v>562</v>
      </c>
      <c r="B571" s="98"/>
      <c r="C571" s="98"/>
      <c r="D571" s="98"/>
      <c r="E571" s="98"/>
      <c r="F571" s="98"/>
      <c r="G571" s="98"/>
      <c r="H571" s="98"/>
      <c r="I571" s="98"/>
      <c r="J571" s="98"/>
      <c r="K571" s="98"/>
      <c r="L571" s="98"/>
      <c r="M571" s="98"/>
      <c r="N571" s="98"/>
      <c r="O571" s="98"/>
      <c r="P571" s="98"/>
      <c r="Q571" s="98"/>
      <c r="R571" s="98"/>
      <c r="S571" s="98"/>
      <c r="T571" s="98"/>
      <c r="U571" s="98"/>
      <c r="V571" s="98"/>
      <c r="W571" s="98"/>
      <c r="X571" s="98"/>
      <c r="Y571" s="98"/>
      <c r="Z571" s="98"/>
      <c r="AA571" s="98"/>
      <c r="AB571" s="111"/>
      <c r="AC571" s="271"/>
    </row>
    <row r="572" spans="1:29">
      <c r="A572" s="96">
        <v>563</v>
      </c>
      <c r="B572" s="98"/>
      <c r="C572" s="98"/>
      <c r="D572" s="98"/>
      <c r="E572" s="98"/>
      <c r="F572" s="98"/>
      <c r="G572" s="98"/>
      <c r="H572" s="98"/>
      <c r="I572" s="98"/>
      <c r="J572" s="98"/>
      <c r="K572" s="98"/>
      <c r="L572" s="98"/>
      <c r="M572" s="98"/>
      <c r="N572" s="98"/>
      <c r="O572" s="98"/>
      <c r="P572" s="98"/>
      <c r="Q572" s="98"/>
      <c r="R572" s="98"/>
      <c r="S572" s="98"/>
      <c r="T572" s="98"/>
      <c r="U572" s="98"/>
      <c r="V572" s="98"/>
      <c r="W572" s="98"/>
      <c r="X572" s="98"/>
      <c r="Y572" s="98"/>
      <c r="Z572" s="98"/>
      <c r="AA572" s="98"/>
      <c r="AB572" s="111"/>
      <c r="AC572" s="271"/>
    </row>
    <row r="573" spans="1:29">
      <c r="A573" s="96">
        <v>564</v>
      </c>
      <c r="B573" s="98"/>
      <c r="C573" s="98"/>
      <c r="D573" s="98"/>
      <c r="E573" s="98"/>
      <c r="F573" s="98"/>
      <c r="G573" s="98"/>
      <c r="H573" s="98"/>
      <c r="I573" s="98"/>
      <c r="J573" s="98"/>
      <c r="K573" s="98"/>
      <c r="L573" s="98"/>
      <c r="M573" s="98"/>
      <c r="N573" s="98"/>
      <c r="O573" s="98"/>
      <c r="P573" s="98"/>
      <c r="Q573" s="98"/>
      <c r="R573" s="98"/>
      <c r="S573" s="98"/>
      <c r="T573" s="98"/>
      <c r="U573" s="98"/>
      <c r="V573" s="98"/>
      <c r="W573" s="98"/>
      <c r="X573" s="98"/>
      <c r="Y573" s="98"/>
      <c r="Z573" s="98"/>
      <c r="AA573" s="98"/>
      <c r="AB573" s="111"/>
      <c r="AC573" s="271"/>
    </row>
    <row r="574" spans="1:29">
      <c r="A574" s="96">
        <v>565</v>
      </c>
      <c r="B574" s="98"/>
      <c r="C574" s="98"/>
      <c r="D574" s="98"/>
      <c r="E574" s="98"/>
      <c r="F574" s="98"/>
      <c r="G574" s="98"/>
      <c r="H574" s="98"/>
      <c r="I574" s="98"/>
      <c r="J574" s="98"/>
      <c r="K574" s="98"/>
      <c r="L574" s="98"/>
      <c r="M574" s="98"/>
      <c r="N574" s="98"/>
      <c r="O574" s="98"/>
      <c r="P574" s="98"/>
      <c r="Q574" s="98"/>
      <c r="R574" s="98"/>
      <c r="S574" s="98"/>
      <c r="T574" s="98"/>
      <c r="U574" s="98"/>
      <c r="V574" s="98"/>
      <c r="W574" s="98"/>
      <c r="X574" s="98"/>
      <c r="Y574" s="98"/>
      <c r="Z574" s="98"/>
      <c r="AA574" s="98"/>
      <c r="AB574" s="111"/>
      <c r="AC574" s="271"/>
    </row>
    <row r="575" spans="1:29" ht="14.25">
      <c r="A575" s="96">
        <v>566</v>
      </c>
      <c r="B575" s="98"/>
      <c r="C575" s="98"/>
      <c r="D575" s="98"/>
      <c r="E575" s="98"/>
      <c r="F575" s="98"/>
      <c r="G575" s="98"/>
      <c r="H575" s="98"/>
      <c r="I575" s="98"/>
      <c r="J575" s="98"/>
      <c r="K575" s="98"/>
      <c r="L575" s="98"/>
      <c r="M575" s="98"/>
      <c r="N575" s="98"/>
      <c r="O575" s="98"/>
      <c r="P575" s="98"/>
      <c r="Q575" s="98"/>
      <c r="R575" s="98"/>
      <c r="S575" s="98"/>
      <c r="T575" s="98"/>
      <c r="U575" s="98"/>
      <c r="V575" s="98"/>
      <c r="W575" s="98"/>
      <c r="X575" s="98"/>
      <c r="Y575" s="98"/>
      <c r="Z575" s="98"/>
      <c r="AA575" s="98"/>
      <c r="AB575" s="111"/>
      <c r="AC575" s="290"/>
    </row>
    <row r="576" spans="1:29">
      <c r="A576" s="96">
        <v>567</v>
      </c>
      <c r="B576" s="98"/>
      <c r="C576" s="98"/>
      <c r="D576" s="98"/>
      <c r="E576" s="98"/>
      <c r="F576" s="98"/>
      <c r="G576" s="98"/>
      <c r="H576" s="98"/>
      <c r="I576" s="98"/>
      <c r="J576" s="98"/>
      <c r="K576" s="98"/>
      <c r="L576" s="98"/>
      <c r="M576" s="98"/>
      <c r="N576" s="98"/>
      <c r="O576" s="98"/>
      <c r="P576" s="98"/>
      <c r="Q576" s="98"/>
      <c r="R576" s="98"/>
      <c r="S576" s="98"/>
      <c r="T576" s="98"/>
      <c r="U576" s="98"/>
      <c r="V576" s="98"/>
      <c r="W576" s="98"/>
      <c r="X576" s="98"/>
      <c r="Y576" s="98"/>
      <c r="Z576" s="98"/>
      <c r="AA576" s="98"/>
      <c r="AB576" s="111"/>
      <c r="AC576" s="271"/>
    </row>
    <row r="577" spans="1:29" ht="14.25">
      <c r="A577" s="96">
        <v>568</v>
      </c>
      <c r="B577" s="98"/>
      <c r="C577" s="98"/>
      <c r="D577" s="98"/>
      <c r="E577" s="98"/>
      <c r="F577" s="98"/>
      <c r="G577" s="98"/>
      <c r="H577" s="98"/>
      <c r="I577" s="98"/>
      <c r="J577" s="98"/>
      <c r="K577" s="98"/>
      <c r="L577" s="98"/>
      <c r="M577" s="98"/>
      <c r="N577" s="98"/>
      <c r="O577" s="98"/>
      <c r="P577" s="98"/>
      <c r="Q577" s="98"/>
      <c r="R577" s="98"/>
      <c r="S577" s="98"/>
      <c r="T577" s="98"/>
      <c r="U577" s="98"/>
      <c r="V577" s="98"/>
      <c r="W577" s="98"/>
      <c r="X577" s="98"/>
      <c r="Y577" s="98"/>
      <c r="Z577" s="98"/>
      <c r="AA577" s="98"/>
      <c r="AB577" s="111"/>
      <c r="AC577" s="290"/>
    </row>
    <row r="578" spans="1:29">
      <c r="A578" s="96">
        <v>569</v>
      </c>
      <c r="B578" s="98"/>
      <c r="C578" s="98"/>
      <c r="D578" s="98"/>
      <c r="E578" s="98"/>
      <c r="F578" s="98"/>
      <c r="G578" s="98"/>
      <c r="H578" s="98"/>
      <c r="I578" s="98"/>
      <c r="J578" s="98"/>
      <c r="K578" s="98"/>
      <c r="L578" s="98"/>
      <c r="M578" s="98"/>
      <c r="N578" s="98"/>
      <c r="O578" s="98"/>
      <c r="P578" s="98"/>
      <c r="Q578" s="98"/>
      <c r="R578" s="98"/>
      <c r="S578" s="98"/>
      <c r="T578" s="98"/>
      <c r="U578" s="98"/>
      <c r="V578" s="98"/>
      <c r="W578" s="98"/>
      <c r="X578" s="98"/>
      <c r="Y578" s="98"/>
      <c r="Z578" s="98"/>
      <c r="AA578" s="98"/>
      <c r="AB578" s="111"/>
      <c r="AC578" s="271"/>
    </row>
    <row r="579" spans="1:29">
      <c r="A579" s="96">
        <v>570</v>
      </c>
      <c r="B579" s="98"/>
      <c r="C579" s="98"/>
      <c r="D579" s="98"/>
      <c r="E579" s="98"/>
      <c r="F579" s="98"/>
      <c r="G579" s="98"/>
      <c r="H579" s="98"/>
      <c r="I579" s="98"/>
      <c r="J579" s="98"/>
      <c r="K579" s="98"/>
      <c r="L579" s="98"/>
      <c r="M579" s="98"/>
      <c r="N579" s="98"/>
      <c r="O579" s="98"/>
      <c r="P579" s="98"/>
      <c r="Q579" s="98"/>
      <c r="R579" s="98"/>
      <c r="S579" s="98"/>
      <c r="T579" s="98"/>
      <c r="U579" s="98"/>
      <c r="V579" s="98"/>
      <c r="W579" s="98"/>
      <c r="X579" s="98"/>
      <c r="Y579" s="98"/>
      <c r="Z579" s="98"/>
      <c r="AA579" s="98"/>
      <c r="AB579" s="111"/>
      <c r="AC579" s="271"/>
    </row>
    <row r="580" spans="1:29" ht="14.25">
      <c r="A580" s="96">
        <v>571</v>
      </c>
      <c r="B580" s="98"/>
      <c r="C580" s="98"/>
      <c r="D580" s="98"/>
      <c r="E580" s="98"/>
      <c r="F580" s="98"/>
      <c r="G580" s="98"/>
      <c r="H580" s="98"/>
      <c r="I580" s="98"/>
      <c r="J580" s="98"/>
      <c r="K580" s="98"/>
      <c r="L580" s="98"/>
      <c r="M580" s="98"/>
      <c r="N580" s="98"/>
      <c r="O580" s="98"/>
      <c r="P580" s="98"/>
      <c r="Q580" s="98"/>
      <c r="R580" s="98"/>
      <c r="S580" s="98"/>
      <c r="T580" s="98"/>
      <c r="U580" s="98"/>
      <c r="V580" s="98"/>
      <c r="W580" s="98"/>
      <c r="X580" s="98"/>
      <c r="Y580" s="98"/>
      <c r="Z580" s="98"/>
      <c r="AA580" s="98"/>
      <c r="AB580" s="111"/>
      <c r="AC580" s="290"/>
    </row>
    <row r="581" spans="1:29" ht="14.25">
      <c r="A581" s="96">
        <v>572</v>
      </c>
      <c r="B581" s="98"/>
      <c r="C581" s="98"/>
      <c r="D581" s="98"/>
      <c r="E581" s="98"/>
      <c r="F581" s="98"/>
      <c r="G581" s="98"/>
      <c r="H581" s="98"/>
      <c r="I581" s="98"/>
      <c r="J581" s="98"/>
      <c r="K581" s="98"/>
      <c r="L581" s="98"/>
      <c r="M581" s="98"/>
      <c r="N581" s="98"/>
      <c r="O581" s="98"/>
      <c r="P581" s="98"/>
      <c r="Q581" s="98"/>
      <c r="R581" s="98"/>
      <c r="S581" s="98"/>
      <c r="T581" s="98"/>
      <c r="U581" s="98"/>
      <c r="V581" s="98"/>
      <c r="W581" s="98"/>
      <c r="X581" s="98"/>
      <c r="Y581" s="98"/>
      <c r="Z581" s="98"/>
      <c r="AA581" s="98"/>
      <c r="AB581" s="111"/>
      <c r="AC581" s="290"/>
    </row>
    <row r="582" spans="1:29">
      <c r="A582" s="96">
        <v>573</v>
      </c>
      <c r="B582" s="98"/>
      <c r="C582" s="98"/>
      <c r="D582" s="98"/>
      <c r="E582" s="98"/>
      <c r="F582" s="98"/>
      <c r="G582" s="98"/>
      <c r="H582" s="98"/>
      <c r="I582" s="98"/>
      <c r="J582" s="98"/>
      <c r="K582" s="98"/>
      <c r="L582" s="98"/>
      <c r="M582" s="98"/>
      <c r="N582" s="98"/>
      <c r="O582" s="98"/>
      <c r="P582" s="98"/>
      <c r="Q582" s="98"/>
      <c r="R582" s="98"/>
      <c r="S582" s="98"/>
      <c r="T582" s="98"/>
      <c r="U582" s="98"/>
      <c r="V582" s="98"/>
      <c r="W582" s="98"/>
      <c r="X582" s="98"/>
      <c r="Y582" s="98"/>
      <c r="Z582" s="98"/>
      <c r="AA582" s="98"/>
      <c r="AB582" s="111"/>
      <c r="AC582" s="271"/>
    </row>
    <row r="583" spans="1:29">
      <c r="A583" s="96">
        <v>574</v>
      </c>
      <c r="B583" s="98"/>
      <c r="C583" s="98"/>
      <c r="D583" s="98"/>
      <c r="E583" s="98"/>
      <c r="F583" s="98"/>
      <c r="G583" s="98"/>
      <c r="H583" s="98"/>
      <c r="I583" s="98"/>
      <c r="J583" s="98"/>
      <c r="K583" s="98"/>
      <c r="L583" s="98"/>
      <c r="M583" s="98"/>
      <c r="N583" s="98"/>
      <c r="O583" s="98"/>
      <c r="P583" s="98"/>
      <c r="Q583" s="98"/>
      <c r="R583" s="98"/>
      <c r="S583" s="98"/>
      <c r="T583" s="98"/>
      <c r="U583" s="98"/>
      <c r="V583" s="98"/>
      <c r="W583" s="98"/>
      <c r="X583" s="98"/>
      <c r="Y583" s="98"/>
      <c r="Z583" s="98"/>
      <c r="AA583" s="98"/>
      <c r="AB583" s="111"/>
      <c r="AC583" s="271"/>
    </row>
    <row r="584" spans="1:29">
      <c r="A584" s="96">
        <v>575</v>
      </c>
      <c r="B584" s="98"/>
      <c r="C584" s="98"/>
      <c r="D584" s="98"/>
      <c r="E584" s="98"/>
      <c r="F584" s="98"/>
      <c r="G584" s="98"/>
      <c r="H584" s="98"/>
      <c r="I584" s="98"/>
      <c r="J584" s="98"/>
      <c r="K584" s="98"/>
      <c r="L584" s="98"/>
      <c r="M584" s="98"/>
      <c r="N584" s="98"/>
      <c r="O584" s="98"/>
      <c r="P584" s="98"/>
      <c r="Q584" s="98"/>
      <c r="R584" s="98"/>
      <c r="S584" s="98"/>
      <c r="T584" s="98"/>
      <c r="U584" s="98"/>
      <c r="V584" s="98"/>
      <c r="W584" s="98"/>
      <c r="X584" s="98"/>
      <c r="Y584" s="98"/>
      <c r="Z584" s="98"/>
      <c r="AA584" s="98"/>
      <c r="AB584" s="111"/>
      <c r="AC584" s="271"/>
    </row>
    <row r="585" spans="1:29">
      <c r="A585" s="96">
        <v>576</v>
      </c>
      <c r="B585" s="98"/>
      <c r="C585" s="98"/>
      <c r="D585" s="98"/>
      <c r="E585" s="98"/>
      <c r="F585" s="98"/>
      <c r="G585" s="98"/>
      <c r="H585" s="98"/>
      <c r="I585" s="98"/>
      <c r="J585" s="98"/>
      <c r="K585" s="98"/>
      <c r="L585" s="98"/>
      <c r="M585" s="98"/>
      <c r="N585" s="98"/>
      <c r="O585" s="98"/>
      <c r="P585" s="98"/>
      <c r="Q585" s="98"/>
      <c r="R585" s="98"/>
      <c r="S585" s="98"/>
      <c r="T585" s="98"/>
      <c r="U585" s="98"/>
      <c r="V585" s="98"/>
      <c r="W585" s="98"/>
      <c r="X585" s="98"/>
      <c r="Y585" s="98"/>
      <c r="Z585" s="98"/>
      <c r="AA585" s="98"/>
      <c r="AB585" s="111"/>
      <c r="AC585" s="271"/>
    </row>
    <row r="586" spans="1:29">
      <c r="A586" s="96">
        <v>577</v>
      </c>
      <c r="B586" s="98"/>
      <c r="C586" s="98"/>
      <c r="D586" s="98"/>
      <c r="E586" s="98"/>
      <c r="F586" s="98"/>
      <c r="G586" s="98"/>
      <c r="H586" s="98"/>
      <c r="I586" s="98"/>
      <c r="J586" s="98"/>
      <c r="K586" s="98"/>
      <c r="L586" s="98"/>
      <c r="M586" s="98"/>
      <c r="N586" s="98"/>
      <c r="O586" s="98"/>
      <c r="P586" s="98"/>
      <c r="Q586" s="98"/>
      <c r="R586" s="98"/>
      <c r="S586" s="98"/>
      <c r="T586" s="98"/>
      <c r="U586" s="98"/>
      <c r="V586" s="98"/>
      <c r="W586" s="98"/>
      <c r="X586" s="98"/>
      <c r="Y586" s="98"/>
      <c r="Z586" s="98"/>
      <c r="AA586" s="98"/>
      <c r="AB586" s="111"/>
      <c r="AC586" s="271"/>
    </row>
    <row r="587" spans="1:29">
      <c r="A587" s="96">
        <v>578</v>
      </c>
      <c r="B587" s="98"/>
      <c r="C587" s="98"/>
      <c r="D587" s="98"/>
      <c r="E587" s="98"/>
      <c r="F587" s="98"/>
      <c r="G587" s="98"/>
      <c r="H587" s="98"/>
      <c r="I587" s="98"/>
      <c r="J587" s="98"/>
      <c r="K587" s="98"/>
      <c r="L587" s="98"/>
      <c r="M587" s="98"/>
      <c r="N587" s="98"/>
      <c r="O587" s="98"/>
      <c r="P587" s="98"/>
      <c r="Q587" s="98"/>
      <c r="R587" s="98"/>
      <c r="S587" s="98"/>
      <c r="T587" s="98"/>
      <c r="U587" s="98"/>
      <c r="V587" s="98"/>
      <c r="W587" s="98"/>
      <c r="X587" s="98"/>
      <c r="Y587" s="98"/>
      <c r="Z587" s="98"/>
      <c r="AA587" s="98"/>
      <c r="AB587" s="111"/>
      <c r="AC587" s="271"/>
    </row>
    <row r="588" spans="1:29">
      <c r="A588" s="96">
        <v>579</v>
      </c>
      <c r="B588" s="98"/>
      <c r="C588" s="98"/>
      <c r="D588" s="98"/>
      <c r="E588" s="98"/>
      <c r="F588" s="98"/>
      <c r="G588" s="98"/>
      <c r="H588" s="98"/>
      <c r="I588" s="98"/>
      <c r="J588" s="98"/>
      <c r="K588" s="98"/>
      <c r="L588" s="98"/>
      <c r="M588" s="98"/>
      <c r="N588" s="98"/>
      <c r="O588" s="98"/>
      <c r="P588" s="98"/>
      <c r="Q588" s="98"/>
      <c r="R588" s="98"/>
      <c r="S588" s="98"/>
      <c r="T588" s="98"/>
      <c r="U588" s="98"/>
      <c r="V588" s="98"/>
      <c r="W588" s="98"/>
      <c r="X588" s="98"/>
      <c r="Y588" s="98"/>
      <c r="Z588" s="98"/>
      <c r="AA588" s="98"/>
      <c r="AB588" s="111"/>
      <c r="AC588" s="271"/>
    </row>
    <row r="589" spans="1:29" ht="14.25">
      <c r="A589" s="96">
        <v>580</v>
      </c>
      <c r="B589" s="98"/>
      <c r="C589" s="98"/>
      <c r="D589" s="98"/>
      <c r="E589" s="98"/>
      <c r="F589" s="98"/>
      <c r="G589" s="98"/>
      <c r="H589" s="98"/>
      <c r="I589" s="98"/>
      <c r="J589" s="98"/>
      <c r="K589" s="98"/>
      <c r="L589" s="98"/>
      <c r="M589" s="98"/>
      <c r="N589" s="98"/>
      <c r="O589" s="98"/>
      <c r="P589" s="98"/>
      <c r="Q589" s="98"/>
      <c r="R589" s="98"/>
      <c r="S589" s="98"/>
      <c r="T589" s="98"/>
      <c r="U589" s="98"/>
      <c r="V589" s="98"/>
      <c r="W589" s="98"/>
      <c r="X589" s="98"/>
      <c r="Y589" s="98"/>
      <c r="Z589" s="98"/>
      <c r="AA589" s="98"/>
      <c r="AB589" s="111"/>
      <c r="AC589" s="290"/>
    </row>
    <row r="590" spans="1:29">
      <c r="A590" s="96">
        <v>581</v>
      </c>
      <c r="B590" s="98"/>
      <c r="C590" s="98"/>
      <c r="D590" s="98"/>
      <c r="E590" s="98"/>
      <c r="F590" s="98"/>
      <c r="G590" s="98"/>
      <c r="H590" s="98"/>
      <c r="I590" s="98"/>
      <c r="J590" s="98"/>
      <c r="K590" s="98"/>
      <c r="L590" s="98"/>
      <c r="M590" s="98"/>
      <c r="N590" s="98"/>
      <c r="O590" s="98"/>
      <c r="P590" s="98"/>
      <c r="Q590" s="98"/>
      <c r="R590" s="98"/>
      <c r="S590" s="98"/>
      <c r="T590" s="98"/>
      <c r="U590" s="98"/>
      <c r="V590" s="98"/>
      <c r="W590" s="98"/>
      <c r="X590" s="98"/>
      <c r="Y590" s="98"/>
      <c r="Z590" s="98"/>
      <c r="AA590" s="98"/>
      <c r="AB590" s="111"/>
      <c r="AC590" s="271"/>
    </row>
    <row r="591" spans="1:29">
      <c r="A591" s="96">
        <v>582</v>
      </c>
      <c r="B591" s="98"/>
      <c r="C591" s="98"/>
      <c r="D591" s="98"/>
      <c r="E591" s="98"/>
      <c r="F591" s="98"/>
      <c r="G591" s="98"/>
      <c r="H591" s="98"/>
      <c r="I591" s="98"/>
      <c r="J591" s="98"/>
      <c r="K591" s="98"/>
      <c r="L591" s="98"/>
      <c r="M591" s="98"/>
      <c r="N591" s="98"/>
      <c r="O591" s="98"/>
      <c r="P591" s="98"/>
      <c r="Q591" s="98"/>
      <c r="R591" s="98"/>
      <c r="S591" s="98"/>
      <c r="T591" s="98"/>
      <c r="U591" s="98"/>
      <c r="V591" s="98"/>
      <c r="W591" s="98"/>
      <c r="X591" s="98"/>
      <c r="Y591" s="98"/>
      <c r="Z591" s="98"/>
      <c r="AA591" s="98"/>
      <c r="AB591" s="111"/>
      <c r="AC591" s="271"/>
    </row>
    <row r="592" spans="1:29">
      <c r="A592" s="96">
        <v>583</v>
      </c>
      <c r="B592" s="98"/>
      <c r="C592" s="98"/>
      <c r="D592" s="98"/>
      <c r="E592" s="98"/>
      <c r="F592" s="98"/>
      <c r="G592" s="98"/>
      <c r="H592" s="98"/>
      <c r="I592" s="98"/>
      <c r="J592" s="98"/>
      <c r="K592" s="98"/>
      <c r="L592" s="98"/>
      <c r="M592" s="98"/>
      <c r="N592" s="98"/>
      <c r="O592" s="98"/>
      <c r="P592" s="98"/>
      <c r="Q592" s="98"/>
      <c r="R592" s="98"/>
      <c r="S592" s="98"/>
      <c r="T592" s="98"/>
      <c r="U592" s="98"/>
      <c r="V592" s="98"/>
      <c r="W592" s="98"/>
      <c r="X592" s="98"/>
      <c r="Y592" s="98"/>
      <c r="Z592" s="98"/>
      <c r="AA592" s="98"/>
      <c r="AB592" s="111"/>
      <c r="AC592" s="271"/>
    </row>
    <row r="593" spans="1:29">
      <c r="A593" s="96">
        <v>584</v>
      </c>
      <c r="B593" s="98"/>
      <c r="C593" s="98"/>
      <c r="D593" s="98"/>
      <c r="E593" s="98"/>
      <c r="F593" s="98"/>
      <c r="G593" s="98"/>
      <c r="H593" s="98"/>
      <c r="I593" s="98"/>
      <c r="J593" s="98"/>
      <c r="K593" s="98"/>
      <c r="L593" s="98"/>
      <c r="M593" s="98"/>
      <c r="N593" s="98"/>
      <c r="O593" s="98"/>
      <c r="P593" s="98"/>
      <c r="Q593" s="98"/>
      <c r="R593" s="98"/>
      <c r="S593" s="98"/>
      <c r="T593" s="98"/>
      <c r="U593" s="98"/>
      <c r="V593" s="98"/>
      <c r="W593" s="98"/>
      <c r="X593" s="98"/>
      <c r="Y593" s="98"/>
      <c r="Z593" s="98"/>
      <c r="AA593" s="98"/>
      <c r="AB593" s="111"/>
      <c r="AC593" s="271"/>
    </row>
    <row r="594" spans="1:29">
      <c r="A594" s="96">
        <v>585</v>
      </c>
      <c r="B594" s="98"/>
      <c r="C594" s="98"/>
      <c r="D594" s="98"/>
      <c r="E594" s="98"/>
      <c r="F594" s="98"/>
      <c r="G594" s="98"/>
      <c r="H594" s="98"/>
      <c r="I594" s="98"/>
      <c r="J594" s="98"/>
      <c r="K594" s="98"/>
      <c r="L594" s="98"/>
      <c r="M594" s="98"/>
      <c r="N594" s="98"/>
      <c r="O594" s="98"/>
      <c r="P594" s="98"/>
      <c r="Q594" s="98"/>
      <c r="R594" s="98"/>
      <c r="S594" s="98"/>
      <c r="T594" s="98"/>
      <c r="U594" s="98"/>
      <c r="V594" s="98"/>
      <c r="W594" s="98"/>
      <c r="X594" s="98"/>
      <c r="Y594" s="98"/>
      <c r="Z594" s="98"/>
      <c r="AA594" s="98"/>
      <c r="AB594" s="111"/>
      <c r="AC594" s="271"/>
    </row>
    <row r="595" spans="1:29">
      <c r="A595" s="96">
        <v>586</v>
      </c>
      <c r="B595" s="98"/>
      <c r="C595" s="98"/>
      <c r="D595" s="98"/>
      <c r="E595" s="98"/>
      <c r="F595" s="98"/>
      <c r="G595" s="98"/>
      <c r="H595" s="98"/>
      <c r="I595" s="98"/>
      <c r="J595" s="98"/>
      <c r="K595" s="98"/>
      <c r="L595" s="98"/>
      <c r="M595" s="98"/>
      <c r="N595" s="98"/>
      <c r="O595" s="98"/>
      <c r="P595" s="98"/>
      <c r="Q595" s="98"/>
      <c r="R595" s="98"/>
      <c r="S595" s="98"/>
      <c r="T595" s="98"/>
      <c r="U595" s="98"/>
      <c r="V595" s="98"/>
      <c r="W595" s="98"/>
      <c r="X595" s="98"/>
      <c r="Y595" s="98"/>
      <c r="Z595" s="98"/>
      <c r="AA595" s="98"/>
      <c r="AB595" s="111"/>
      <c r="AC595" s="271"/>
    </row>
    <row r="596" spans="1:29">
      <c r="A596" s="96">
        <v>587</v>
      </c>
      <c r="B596" s="98"/>
      <c r="C596" s="98"/>
      <c r="D596" s="98"/>
      <c r="E596" s="98"/>
      <c r="F596" s="98"/>
      <c r="G596" s="98"/>
      <c r="H596" s="98"/>
      <c r="I596" s="98"/>
      <c r="J596" s="98"/>
      <c r="K596" s="98"/>
      <c r="L596" s="98"/>
      <c r="M596" s="98"/>
      <c r="N596" s="98"/>
      <c r="O596" s="98"/>
      <c r="P596" s="98"/>
      <c r="Q596" s="98"/>
      <c r="R596" s="98"/>
      <c r="S596" s="98"/>
      <c r="T596" s="98"/>
      <c r="U596" s="98"/>
      <c r="V596" s="98"/>
      <c r="W596" s="98"/>
      <c r="X596" s="98"/>
      <c r="Y596" s="98"/>
      <c r="Z596" s="98"/>
      <c r="AA596" s="98"/>
      <c r="AB596" s="111"/>
      <c r="AC596" s="271"/>
    </row>
    <row r="597" spans="1:29">
      <c r="A597" s="96">
        <v>588</v>
      </c>
      <c r="B597" s="98"/>
      <c r="C597" s="98"/>
      <c r="D597" s="98"/>
      <c r="E597" s="98"/>
      <c r="F597" s="98"/>
      <c r="G597" s="98"/>
      <c r="H597" s="98"/>
      <c r="I597" s="98"/>
      <c r="J597" s="98"/>
      <c r="K597" s="98"/>
      <c r="L597" s="98"/>
      <c r="M597" s="98"/>
      <c r="N597" s="98"/>
      <c r="O597" s="98"/>
      <c r="P597" s="98"/>
      <c r="Q597" s="98"/>
      <c r="R597" s="98"/>
      <c r="S597" s="98"/>
      <c r="T597" s="98"/>
      <c r="U597" s="98"/>
      <c r="V597" s="98"/>
      <c r="W597" s="98"/>
      <c r="X597" s="98"/>
      <c r="Y597" s="98"/>
      <c r="Z597" s="98"/>
      <c r="AA597" s="98"/>
      <c r="AB597" s="111"/>
      <c r="AC597" s="271"/>
    </row>
    <row r="598" spans="1:29">
      <c r="A598" s="96">
        <v>589</v>
      </c>
      <c r="B598" s="98"/>
      <c r="C598" s="98"/>
      <c r="D598" s="98"/>
      <c r="E598" s="98"/>
      <c r="F598" s="98"/>
      <c r="G598" s="98"/>
      <c r="H598" s="98"/>
      <c r="I598" s="98"/>
      <c r="J598" s="98"/>
      <c r="K598" s="98"/>
      <c r="L598" s="98"/>
      <c r="M598" s="98"/>
      <c r="N598" s="98"/>
      <c r="O598" s="98"/>
      <c r="P598" s="98"/>
      <c r="Q598" s="98"/>
      <c r="R598" s="98"/>
      <c r="S598" s="98"/>
      <c r="T598" s="98"/>
      <c r="U598" s="98"/>
      <c r="V598" s="98"/>
      <c r="W598" s="98"/>
      <c r="X598" s="98"/>
      <c r="Y598" s="98"/>
      <c r="Z598" s="98"/>
      <c r="AA598" s="98"/>
      <c r="AB598" s="111"/>
      <c r="AC598" s="271"/>
    </row>
    <row r="599" spans="1:29">
      <c r="A599" s="96">
        <v>590</v>
      </c>
      <c r="B599" s="98"/>
      <c r="C599" s="98"/>
      <c r="D599" s="98"/>
      <c r="E599" s="98"/>
      <c r="F599" s="98"/>
      <c r="G599" s="98"/>
      <c r="H599" s="98"/>
      <c r="I599" s="98"/>
      <c r="J599" s="98"/>
      <c r="K599" s="98"/>
      <c r="L599" s="98"/>
      <c r="M599" s="98"/>
      <c r="N599" s="98"/>
      <c r="O599" s="98"/>
      <c r="P599" s="98"/>
      <c r="Q599" s="98"/>
      <c r="R599" s="98"/>
      <c r="S599" s="98"/>
      <c r="T599" s="98"/>
      <c r="U599" s="98"/>
      <c r="V599" s="98"/>
      <c r="W599" s="98"/>
      <c r="X599" s="98"/>
      <c r="Y599" s="98"/>
      <c r="Z599" s="98"/>
      <c r="AA599" s="98"/>
      <c r="AB599" s="111"/>
      <c r="AC599" s="271"/>
    </row>
    <row r="600" spans="1:29">
      <c r="A600" s="96">
        <v>591</v>
      </c>
      <c r="B600" s="98"/>
      <c r="C600" s="98"/>
      <c r="D600" s="98"/>
      <c r="E600" s="98"/>
      <c r="F600" s="98"/>
      <c r="G600" s="98"/>
      <c r="H600" s="98"/>
      <c r="I600" s="98"/>
      <c r="J600" s="98"/>
      <c r="K600" s="98"/>
      <c r="L600" s="98"/>
      <c r="M600" s="98"/>
      <c r="N600" s="98"/>
      <c r="O600" s="98"/>
      <c r="P600" s="98"/>
      <c r="Q600" s="98"/>
      <c r="R600" s="98"/>
      <c r="S600" s="98"/>
      <c r="T600" s="98"/>
      <c r="U600" s="98"/>
      <c r="V600" s="98"/>
      <c r="W600" s="98"/>
      <c r="X600" s="98"/>
      <c r="Y600" s="98"/>
      <c r="Z600" s="98"/>
      <c r="AA600" s="98"/>
      <c r="AB600" s="111"/>
      <c r="AC600" s="271"/>
    </row>
    <row r="601" spans="1:29">
      <c r="A601" s="96">
        <v>592</v>
      </c>
      <c r="B601" s="98"/>
      <c r="C601" s="98"/>
      <c r="D601" s="98"/>
      <c r="E601" s="98"/>
      <c r="F601" s="98"/>
      <c r="G601" s="98"/>
      <c r="H601" s="98"/>
      <c r="I601" s="98"/>
      <c r="J601" s="98"/>
      <c r="K601" s="98"/>
      <c r="L601" s="98"/>
      <c r="M601" s="98"/>
      <c r="N601" s="98"/>
      <c r="O601" s="98"/>
      <c r="P601" s="98"/>
      <c r="Q601" s="98"/>
      <c r="R601" s="98"/>
      <c r="S601" s="98"/>
      <c r="T601" s="98"/>
      <c r="U601" s="98"/>
      <c r="V601" s="98"/>
      <c r="W601" s="98"/>
      <c r="X601" s="98"/>
      <c r="Y601" s="98"/>
      <c r="Z601" s="98"/>
      <c r="AA601" s="98"/>
      <c r="AB601" s="111"/>
      <c r="AC601" s="271"/>
    </row>
    <row r="602" spans="1:29">
      <c r="A602" s="96">
        <v>593</v>
      </c>
      <c r="B602" s="98"/>
      <c r="C602" s="98"/>
      <c r="D602" s="98"/>
      <c r="E602" s="98"/>
      <c r="F602" s="98"/>
      <c r="G602" s="98"/>
      <c r="H602" s="98"/>
      <c r="I602" s="98"/>
      <c r="J602" s="98"/>
      <c r="K602" s="98"/>
      <c r="L602" s="98"/>
      <c r="M602" s="98"/>
      <c r="N602" s="98"/>
      <c r="O602" s="98"/>
      <c r="P602" s="98"/>
      <c r="Q602" s="98"/>
      <c r="R602" s="98"/>
      <c r="S602" s="98"/>
      <c r="T602" s="98"/>
      <c r="U602" s="98"/>
      <c r="V602" s="98"/>
      <c r="W602" s="98"/>
      <c r="X602" s="98"/>
      <c r="Y602" s="98"/>
      <c r="Z602" s="98"/>
      <c r="AA602" s="98"/>
      <c r="AB602" s="111"/>
      <c r="AC602" s="271"/>
    </row>
    <row r="603" spans="1:29">
      <c r="A603" s="96">
        <v>594</v>
      </c>
      <c r="B603" s="98"/>
      <c r="C603" s="98"/>
      <c r="D603" s="98"/>
      <c r="E603" s="98"/>
      <c r="F603" s="98"/>
      <c r="G603" s="98"/>
      <c r="H603" s="98"/>
      <c r="I603" s="98"/>
      <c r="J603" s="98"/>
      <c r="K603" s="98"/>
      <c r="L603" s="98"/>
      <c r="M603" s="98"/>
      <c r="N603" s="98"/>
      <c r="O603" s="98"/>
      <c r="P603" s="98"/>
      <c r="Q603" s="98"/>
      <c r="R603" s="98"/>
      <c r="S603" s="98"/>
      <c r="T603" s="98"/>
      <c r="U603" s="98"/>
      <c r="V603" s="98"/>
      <c r="W603" s="98"/>
      <c r="X603" s="98"/>
      <c r="Y603" s="98"/>
      <c r="Z603" s="98"/>
      <c r="AA603" s="98"/>
      <c r="AB603" s="111"/>
      <c r="AC603" s="271"/>
    </row>
    <row r="604" spans="1:29">
      <c r="A604" s="96">
        <v>595</v>
      </c>
      <c r="B604" s="98"/>
      <c r="C604" s="98"/>
      <c r="D604" s="98"/>
      <c r="E604" s="98"/>
      <c r="F604" s="98"/>
      <c r="G604" s="98"/>
      <c r="H604" s="98"/>
      <c r="I604" s="98"/>
      <c r="J604" s="98"/>
      <c r="K604" s="98"/>
      <c r="L604" s="98"/>
      <c r="M604" s="98"/>
      <c r="N604" s="98"/>
      <c r="O604" s="98"/>
      <c r="P604" s="98"/>
      <c r="Q604" s="98"/>
      <c r="R604" s="98"/>
      <c r="S604" s="98"/>
      <c r="T604" s="98"/>
      <c r="U604" s="98"/>
      <c r="V604" s="98"/>
      <c r="W604" s="98"/>
      <c r="X604" s="98"/>
      <c r="Y604" s="98"/>
      <c r="Z604" s="98"/>
      <c r="AA604" s="98"/>
      <c r="AB604" s="111"/>
      <c r="AC604" s="271"/>
    </row>
    <row r="605" spans="1:29">
      <c r="A605" s="96">
        <v>596</v>
      </c>
      <c r="B605" s="98"/>
      <c r="C605" s="98"/>
      <c r="D605" s="98"/>
      <c r="E605" s="98"/>
      <c r="F605" s="98"/>
      <c r="G605" s="98"/>
      <c r="H605" s="98"/>
      <c r="I605" s="98"/>
      <c r="J605" s="98"/>
      <c r="K605" s="98"/>
      <c r="L605" s="98"/>
      <c r="M605" s="98"/>
      <c r="N605" s="98"/>
      <c r="O605" s="98"/>
      <c r="P605" s="98"/>
      <c r="Q605" s="98"/>
      <c r="R605" s="98"/>
      <c r="S605" s="98"/>
      <c r="T605" s="98"/>
      <c r="U605" s="98"/>
      <c r="V605" s="98"/>
      <c r="W605" s="98"/>
      <c r="X605" s="98"/>
      <c r="Y605" s="98"/>
      <c r="Z605" s="98"/>
      <c r="AA605" s="98"/>
      <c r="AB605" s="111"/>
      <c r="AC605" s="271"/>
    </row>
    <row r="606" spans="1:29">
      <c r="A606" s="96">
        <v>597</v>
      </c>
      <c r="B606" s="98"/>
      <c r="C606" s="98"/>
      <c r="D606" s="98"/>
      <c r="E606" s="98"/>
      <c r="F606" s="98"/>
      <c r="G606" s="98"/>
      <c r="H606" s="98"/>
      <c r="I606" s="98"/>
      <c r="J606" s="98"/>
      <c r="K606" s="98"/>
      <c r="L606" s="98"/>
      <c r="M606" s="98"/>
      <c r="N606" s="98"/>
      <c r="O606" s="98"/>
      <c r="P606" s="98"/>
      <c r="Q606" s="98"/>
      <c r="R606" s="98"/>
      <c r="S606" s="98"/>
      <c r="T606" s="98"/>
      <c r="U606" s="98"/>
      <c r="V606" s="98"/>
      <c r="W606" s="98"/>
      <c r="X606" s="98"/>
      <c r="Y606" s="98"/>
      <c r="Z606" s="98"/>
      <c r="AA606" s="98"/>
      <c r="AB606" s="111"/>
      <c r="AC606" s="271"/>
    </row>
    <row r="607" spans="1:29">
      <c r="A607" s="96">
        <v>598</v>
      </c>
      <c r="B607" s="98"/>
      <c r="C607" s="98"/>
      <c r="D607" s="98"/>
      <c r="E607" s="98"/>
      <c r="F607" s="98"/>
      <c r="G607" s="98"/>
      <c r="H607" s="98"/>
      <c r="I607" s="98"/>
      <c r="J607" s="98"/>
      <c r="K607" s="98"/>
      <c r="L607" s="98"/>
      <c r="M607" s="98"/>
      <c r="N607" s="98"/>
      <c r="O607" s="98"/>
      <c r="P607" s="98"/>
      <c r="Q607" s="98"/>
      <c r="R607" s="98"/>
      <c r="S607" s="98"/>
      <c r="T607" s="98"/>
      <c r="U607" s="98"/>
      <c r="V607" s="98"/>
      <c r="W607" s="98"/>
      <c r="X607" s="98"/>
      <c r="Y607" s="98"/>
      <c r="Z607" s="98"/>
      <c r="AA607" s="98"/>
      <c r="AB607" s="111"/>
      <c r="AC607" s="271"/>
    </row>
    <row r="608" spans="1:29">
      <c r="A608" s="96">
        <v>599</v>
      </c>
      <c r="B608" s="98"/>
      <c r="C608" s="98"/>
      <c r="D608" s="98"/>
      <c r="E608" s="98"/>
      <c r="F608" s="98"/>
      <c r="G608" s="98"/>
      <c r="H608" s="98"/>
      <c r="I608" s="98"/>
      <c r="J608" s="98"/>
      <c r="K608" s="98"/>
      <c r="L608" s="98"/>
      <c r="M608" s="98"/>
      <c r="N608" s="98"/>
      <c r="O608" s="98"/>
      <c r="P608" s="98"/>
      <c r="Q608" s="98"/>
      <c r="R608" s="98"/>
      <c r="S608" s="98"/>
      <c r="T608" s="98"/>
      <c r="U608" s="98"/>
      <c r="V608" s="98"/>
      <c r="W608" s="98"/>
      <c r="X608" s="98"/>
      <c r="Y608" s="98"/>
      <c r="Z608" s="98"/>
      <c r="AA608" s="98"/>
      <c r="AB608" s="111"/>
      <c r="AC608" s="271"/>
    </row>
    <row r="609" spans="1:29">
      <c r="A609" s="96">
        <v>600</v>
      </c>
      <c r="B609" s="98"/>
      <c r="C609" s="98"/>
      <c r="D609" s="98"/>
      <c r="E609" s="98"/>
      <c r="F609" s="98"/>
      <c r="G609" s="98"/>
      <c r="H609" s="98"/>
      <c r="I609" s="98"/>
      <c r="J609" s="98"/>
      <c r="K609" s="98"/>
      <c r="L609" s="98"/>
      <c r="M609" s="98"/>
      <c r="N609" s="98"/>
      <c r="O609" s="98"/>
      <c r="P609" s="98"/>
      <c r="Q609" s="98"/>
      <c r="R609" s="98"/>
      <c r="S609" s="98"/>
      <c r="T609" s="98"/>
      <c r="U609" s="98"/>
      <c r="V609" s="98"/>
      <c r="W609" s="98"/>
      <c r="X609" s="98"/>
      <c r="Y609" s="98"/>
      <c r="Z609" s="98"/>
      <c r="AA609" s="98"/>
      <c r="AB609" s="111"/>
      <c r="AC609" s="271"/>
    </row>
    <row r="610" spans="1:29">
      <c r="A610" s="96">
        <v>601</v>
      </c>
      <c r="B610" s="98"/>
      <c r="C610" s="98"/>
      <c r="D610" s="98"/>
      <c r="E610" s="98"/>
      <c r="F610" s="98"/>
      <c r="G610" s="98"/>
      <c r="H610" s="98"/>
      <c r="I610" s="98"/>
      <c r="J610" s="98"/>
      <c r="K610" s="98"/>
      <c r="L610" s="98"/>
      <c r="M610" s="98"/>
      <c r="N610" s="98"/>
      <c r="O610" s="98"/>
      <c r="P610" s="98"/>
      <c r="Q610" s="98"/>
      <c r="R610" s="98"/>
      <c r="S610" s="98"/>
      <c r="T610" s="98"/>
      <c r="U610" s="98"/>
      <c r="V610" s="98"/>
      <c r="W610" s="98"/>
      <c r="X610" s="98"/>
      <c r="Y610" s="98"/>
      <c r="Z610" s="98"/>
      <c r="AA610" s="98"/>
      <c r="AB610" s="111"/>
      <c r="AC610" s="271"/>
    </row>
    <row r="611" spans="1:29">
      <c r="A611" s="96">
        <v>602</v>
      </c>
      <c r="B611" s="98"/>
      <c r="C611" s="98"/>
      <c r="D611" s="98"/>
      <c r="E611" s="98"/>
      <c r="F611" s="98"/>
      <c r="G611" s="98"/>
      <c r="H611" s="98"/>
      <c r="I611" s="98"/>
      <c r="J611" s="98"/>
      <c r="K611" s="98"/>
      <c r="L611" s="98"/>
      <c r="M611" s="98"/>
      <c r="N611" s="98"/>
      <c r="O611" s="98"/>
      <c r="P611" s="98"/>
      <c r="Q611" s="98"/>
      <c r="R611" s="98"/>
      <c r="S611" s="98"/>
      <c r="T611" s="98"/>
      <c r="U611" s="98"/>
      <c r="V611" s="98"/>
      <c r="W611" s="98"/>
      <c r="X611" s="98"/>
      <c r="Y611" s="98"/>
      <c r="Z611" s="98"/>
      <c r="AA611" s="98"/>
      <c r="AB611" s="111"/>
      <c r="AC611" s="271"/>
    </row>
    <row r="612" spans="1:29">
      <c r="A612" s="96">
        <v>603</v>
      </c>
      <c r="B612" s="98"/>
      <c r="C612" s="98"/>
      <c r="D612" s="98"/>
      <c r="E612" s="98"/>
      <c r="F612" s="98"/>
      <c r="G612" s="98"/>
      <c r="H612" s="98"/>
      <c r="I612" s="98"/>
      <c r="J612" s="98"/>
      <c r="K612" s="98"/>
      <c r="L612" s="98"/>
      <c r="M612" s="98"/>
      <c r="N612" s="98"/>
      <c r="O612" s="98"/>
      <c r="P612" s="98"/>
      <c r="Q612" s="98"/>
      <c r="R612" s="98"/>
      <c r="S612" s="98"/>
      <c r="T612" s="98"/>
      <c r="U612" s="98"/>
      <c r="V612" s="98"/>
      <c r="W612" s="98"/>
      <c r="X612" s="98"/>
      <c r="Y612" s="98"/>
      <c r="Z612" s="98"/>
      <c r="AA612" s="98"/>
      <c r="AB612" s="111"/>
      <c r="AC612" s="271"/>
    </row>
    <row r="613" spans="1:29">
      <c r="A613" s="96">
        <v>604</v>
      </c>
      <c r="B613" s="98"/>
      <c r="C613" s="98"/>
      <c r="D613" s="98"/>
      <c r="E613" s="98"/>
      <c r="F613" s="98"/>
      <c r="G613" s="98"/>
      <c r="H613" s="98"/>
      <c r="I613" s="98"/>
      <c r="J613" s="98"/>
      <c r="K613" s="98"/>
      <c r="L613" s="98"/>
      <c r="M613" s="98"/>
      <c r="N613" s="98"/>
      <c r="O613" s="98"/>
      <c r="P613" s="98"/>
      <c r="Q613" s="98"/>
      <c r="R613" s="98"/>
      <c r="S613" s="98"/>
      <c r="T613" s="98"/>
      <c r="U613" s="98"/>
      <c r="V613" s="98"/>
      <c r="W613" s="98"/>
      <c r="X613" s="98"/>
      <c r="Y613" s="98"/>
      <c r="Z613" s="98"/>
      <c r="AA613" s="98"/>
      <c r="AB613" s="111"/>
      <c r="AC613" s="271"/>
    </row>
    <row r="614" spans="1:29">
      <c r="A614" s="96">
        <v>605</v>
      </c>
      <c r="B614" s="98"/>
      <c r="C614" s="98"/>
      <c r="D614" s="98"/>
      <c r="E614" s="98"/>
      <c r="F614" s="98"/>
      <c r="G614" s="98"/>
      <c r="H614" s="98"/>
      <c r="I614" s="98"/>
      <c r="J614" s="98"/>
      <c r="K614" s="98"/>
      <c r="L614" s="98"/>
      <c r="M614" s="98"/>
      <c r="N614" s="98"/>
      <c r="O614" s="98"/>
      <c r="P614" s="98"/>
      <c r="Q614" s="98"/>
      <c r="R614" s="98"/>
      <c r="S614" s="98"/>
      <c r="T614" s="98"/>
      <c r="U614" s="98"/>
      <c r="V614" s="98"/>
      <c r="W614" s="98"/>
      <c r="X614" s="98"/>
      <c r="Y614" s="98"/>
      <c r="Z614" s="98"/>
      <c r="AA614" s="98"/>
      <c r="AB614" s="111"/>
      <c r="AC614" s="271"/>
    </row>
    <row r="615" spans="1:29">
      <c r="A615" s="96">
        <v>606</v>
      </c>
      <c r="B615" s="98"/>
      <c r="C615" s="98"/>
      <c r="D615" s="98"/>
      <c r="E615" s="98"/>
      <c r="F615" s="98"/>
      <c r="G615" s="98"/>
      <c r="H615" s="98"/>
      <c r="I615" s="98"/>
      <c r="J615" s="98"/>
      <c r="K615" s="98"/>
      <c r="L615" s="98"/>
      <c r="M615" s="98"/>
      <c r="N615" s="98"/>
      <c r="O615" s="98"/>
      <c r="P615" s="98"/>
      <c r="Q615" s="98"/>
      <c r="R615" s="98"/>
      <c r="S615" s="98"/>
      <c r="T615" s="98"/>
      <c r="U615" s="98"/>
      <c r="V615" s="98"/>
      <c r="W615" s="98"/>
      <c r="X615" s="98"/>
      <c r="Y615" s="98"/>
      <c r="Z615" s="98"/>
      <c r="AA615" s="98"/>
      <c r="AB615" s="111"/>
      <c r="AC615" s="271"/>
    </row>
    <row r="616" spans="1:29">
      <c r="A616" s="96">
        <v>607</v>
      </c>
      <c r="B616" s="98"/>
      <c r="C616" s="98"/>
      <c r="D616" s="98"/>
      <c r="E616" s="98"/>
      <c r="F616" s="98"/>
      <c r="G616" s="98"/>
      <c r="H616" s="98"/>
      <c r="I616" s="98"/>
      <c r="J616" s="98"/>
      <c r="K616" s="98"/>
      <c r="L616" s="98"/>
      <c r="M616" s="98"/>
      <c r="N616" s="98"/>
      <c r="O616" s="98"/>
      <c r="P616" s="98"/>
      <c r="Q616" s="98"/>
      <c r="R616" s="98"/>
      <c r="S616" s="98"/>
      <c r="T616" s="98"/>
      <c r="U616" s="98"/>
      <c r="V616" s="98"/>
      <c r="W616" s="98"/>
      <c r="X616" s="98"/>
      <c r="Y616" s="98"/>
      <c r="Z616" s="98"/>
      <c r="AA616" s="98"/>
      <c r="AB616" s="111"/>
      <c r="AC616" s="271"/>
    </row>
    <row r="617" spans="1:29">
      <c r="A617" s="96">
        <v>608</v>
      </c>
      <c r="B617" s="98"/>
      <c r="C617" s="98"/>
      <c r="D617" s="98"/>
      <c r="E617" s="98"/>
      <c r="F617" s="98"/>
      <c r="G617" s="98"/>
      <c r="H617" s="98"/>
      <c r="I617" s="98"/>
      <c r="J617" s="98"/>
      <c r="K617" s="98"/>
      <c r="L617" s="98"/>
      <c r="M617" s="98"/>
      <c r="N617" s="98"/>
      <c r="O617" s="98"/>
      <c r="P617" s="98"/>
      <c r="Q617" s="98"/>
      <c r="R617" s="98"/>
      <c r="S617" s="98"/>
      <c r="T617" s="98"/>
      <c r="U617" s="98"/>
      <c r="V617" s="98"/>
      <c r="W617" s="98"/>
      <c r="X617" s="98"/>
      <c r="Y617" s="98"/>
      <c r="Z617" s="98"/>
      <c r="AA617" s="98"/>
      <c r="AB617" s="111"/>
      <c r="AC617" s="271"/>
    </row>
    <row r="618" spans="1:29">
      <c r="A618" s="96">
        <v>609</v>
      </c>
      <c r="B618" s="98"/>
      <c r="C618" s="98"/>
      <c r="D618" s="98"/>
      <c r="E618" s="98"/>
      <c r="F618" s="98"/>
      <c r="G618" s="98"/>
      <c r="H618" s="98"/>
      <c r="I618" s="98"/>
      <c r="J618" s="98"/>
      <c r="K618" s="98"/>
      <c r="L618" s="98"/>
      <c r="M618" s="98"/>
      <c r="N618" s="98"/>
      <c r="O618" s="98"/>
      <c r="P618" s="98"/>
      <c r="Q618" s="98"/>
      <c r="R618" s="98"/>
      <c r="S618" s="98"/>
      <c r="T618" s="98"/>
      <c r="U618" s="98"/>
      <c r="V618" s="98"/>
      <c r="W618" s="98"/>
      <c r="X618" s="98"/>
      <c r="Y618" s="98"/>
      <c r="Z618" s="98"/>
      <c r="AA618" s="98"/>
      <c r="AB618" s="111"/>
      <c r="AC618" s="271"/>
    </row>
    <row r="619" spans="1:29">
      <c r="A619" s="96">
        <v>610</v>
      </c>
      <c r="B619" s="98"/>
      <c r="C619" s="98"/>
      <c r="D619" s="98"/>
      <c r="E619" s="98"/>
      <c r="F619" s="98"/>
      <c r="G619" s="98"/>
      <c r="H619" s="98"/>
      <c r="I619" s="98"/>
      <c r="J619" s="98"/>
      <c r="K619" s="98"/>
      <c r="L619" s="98"/>
      <c r="M619" s="98"/>
      <c r="N619" s="98"/>
      <c r="O619" s="98"/>
      <c r="P619" s="98"/>
      <c r="Q619" s="98"/>
      <c r="R619" s="98"/>
      <c r="S619" s="98"/>
      <c r="T619" s="98"/>
      <c r="U619" s="98"/>
      <c r="V619" s="98"/>
      <c r="W619" s="98"/>
      <c r="X619" s="98"/>
      <c r="Y619" s="98"/>
      <c r="Z619" s="98"/>
      <c r="AA619" s="98"/>
      <c r="AB619" s="111"/>
      <c r="AC619" s="271"/>
    </row>
    <row r="620" spans="1:29">
      <c r="A620" s="96">
        <v>611</v>
      </c>
      <c r="B620" s="98"/>
      <c r="C620" s="98"/>
      <c r="D620" s="98"/>
      <c r="E620" s="98"/>
      <c r="F620" s="98"/>
      <c r="G620" s="98"/>
      <c r="H620" s="98"/>
      <c r="I620" s="98"/>
      <c r="J620" s="98"/>
      <c r="K620" s="98"/>
      <c r="L620" s="98"/>
      <c r="M620" s="98"/>
      <c r="N620" s="98"/>
      <c r="O620" s="98"/>
      <c r="P620" s="98"/>
      <c r="Q620" s="98"/>
      <c r="R620" s="98"/>
      <c r="S620" s="98"/>
      <c r="T620" s="98"/>
      <c r="U620" s="98"/>
      <c r="V620" s="98"/>
      <c r="W620" s="98"/>
      <c r="X620" s="98"/>
      <c r="Y620" s="98"/>
      <c r="Z620" s="98"/>
      <c r="AA620" s="98"/>
      <c r="AB620" s="111"/>
      <c r="AC620" s="271"/>
    </row>
    <row r="621" spans="1:29">
      <c r="A621" s="96">
        <v>612</v>
      </c>
      <c r="B621" s="98"/>
      <c r="C621" s="98"/>
      <c r="D621" s="98"/>
      <c r="E621" s="98"/>
      <c r="F621" s="98"/>
      <c r="G621" s="98"/>
      <c r="H621" s="98"/>
      <c r="I621" s="98"/>
      <c r="J621" s="98"/>
      <c r="K621" s="98"/>
      <c r="L621" s="98"/>
      <c r="M621" s="98"/>
      <c r="N621" s="98"/>
      <c r="O621" s="98"/>
      <c r="P621" s="98"/>
      <c r="Q621" s="98"/>
      <c r="R621" s="98"/>
      <c r="S621" s="98"/>
      <c r="T621" s="98"/>
      <c r="U621" s="98"/>
      <c r="V621" s="98"/>
      <c r="W621" s="98"/>
      <c r="X621" s="98"/>
      <c r="Y621" s="98"/>
      <c r="Z621" s="98"/>
      <c r="AA621" s="98"/>
      <c r="AB621" s="111"/>
      <c r="AC621" s="271"/>
    </row>
    <row r="622" spans="1:29">
      <c r="A622" s="96">
        <v>613</v>
      </c>
      <c r="B622" s="98"/>
      <c r="C622" s="98"/>
      <c r="D622" s="98"/>
      <c r="E622" s="98"/>
      <c r="F622" s="98"/>
      <c r="G622" s="98"/>
      <c r="H622" s="98"/>
      <c r="I622" s="98"/>
      <c r="J622" s="98"/>
      <c r="K622" s="98"/>
      <c r="L622" s="98"/>
      <c r="M622" s="98"/>
      <c r="N622" s="98"/>
      <c r="O622" s="98"/>
      <c r="P622" s="98"/>
      <c r="Q622" s="98"/>
      <c r="R622" s="98"/>
      <c r="S622" s="98"/>
      <c r="T622" s="98"/>
      <c r="U622" s="98"/>
      <c r="V622" s="98"/>
      <c r="W622" s="98"/>
      <c r="X622" s="98"/>
      <c r="Y622" s="98"/>
      <c r="Z622" s="98"/>
      <c r="AA622" s="98"/>
      <c r="AB622" s="111"/>
      <c r="AC622" s="271"/>
    </row>
    <row r="623" spans="1:29">
      <c r="A623" s="96">
        <v>614</v>
      </c>
      <c r="B623" s="98"/>
      <c r="C623" s="98"/>
      <c r="D623" s="98"/>
      <c r="E623" s="98"/>
      <c r="F623" s="98"/>
      <c r="G623" s="98"/>
      <c r="H623" s="98"/>
      <c r="I623" s="98"/>
      <c r="J623" s="98"/>
      <c r="K623" s="98"/>
      <c r="L623" s="98"/>
      <c r="M623" s="98"/>
      <c r="N623" s="98"/>
      <c r="O623" s="98"/>
      <c r="P623" s="98"/>
      <c r="Q623" s="98"/>
      <c r="R623" s="98"/>
      <c r="S623" s="98"/>
      <c r="T623" s="98"/>
      <c r="U623" s="98"/>
      <c r="V623" s="98"/>
      <c r="W623" s="98"/>
      <c r="X623" s="98"/>
      <c r="Y623" s="98"/>
      <c r="Z623" s="98"/>
      <c r="AA623" s="98"/>
      <c r="AB623" s="111"/>
      <c r="AC623" s="271"/>
    </row>
    <row r="624" spans="1:29">
      <c r="A624" s="96">
        <v>615</v>
      </c>
      <c r="B624" s="98"/>
      <c r="C624" s="98"/>
      <c r="D624" s="98"/>
      <c r="E624" s="98"/>
      <c r="F624" s="98"/>
      <c r="G624" s="98"/>
      <c r="H624" s="98"/>
      <c r="I624" s="98"/>
      <c r="J624" s="98"/>
      <c r="K624" s="98"/>
      <c r="L624" s="98"/>
      <c r="M624" s="98"/>
      <c r="N624" s="98"/>
      <c r="O624" s="98"/>
      <c r="P624" s="98"/>
      <c r="Q624" s="98"/>
      <c r="R624" s="98"/>
      <c r="S624" s="98"/>
      <c r="T624" s="98"/>
      <c r="U624" s="98"/>
      <c r="V624" s="98"/>
      <c r="W624" s="98"/>
      <c r="X624" s="98"/>
      <c r="Y624" s="98"/>
      <c r="Z624" s="98"/>
      <c r="AA624" s="98"/>
      <c r="AB624" s="111"/>
      <c r="AC624" s="271"/>
    </row>
    <row r="625" spans="1:29">
      <c r="A625" s="96">
        <v>616</v>
      </c>
      <c r="B625" s="98"/>
      <c r="C625" s="98"/>
      <c r="D625" s="98"/>
      <c r="E625" s="98"/>
      <c r="F625" s="98"/>
      <c r="G625" s="98"/>
      <c r="H625" s="98"/>
      <c r="I625" s="98"/>
      <c r="J625" s="98"/>
      <c r="K625" s="98"/>
      <c r="L625" s="98"/>
      <c r="M625" s="98"/>
      <c r="N625" s="98"/>
      <c r="O625" s="98"/>
      <c r="P625" s="98"/>
      <c r="Q625" s="98"/>
      <c r="R625" s="98"/>
      <c r="S625" s="98"/>
      <c r="T625" s="98"/>
      <c r="U625" s="98"/>
      <c r="V625" s="98"/>
      <c r="W625" s="98"/>
      <c r="X625" s="98"/>
      <c r="Y625" s="98"/>
      <c r="Z625" s="98"/>
      <c r="AA625" s="98"/>
      <c r="AB625" s="111"/>
      <c r="AC625" s="271"/>
    </row>
    <row r="626" spans="1:29">
      <c r="A626" s="96">
        <v>617</v>
      </c>
      <c r="B626" s="98"/>
      <c r="C626" s="98"/>
      <c r="D626" s="98"/>
      <c r="E626" s="98"/>
      <c r="F626" s="98"/>
      <c r="G626" s="98"/>
      <c r="H626" s="98"/>
      <c r="I626" s="98"/>
      <c r="J626" s="98"/>
      <c r="K626" s="98"/>
      <c r="L626" s="98"/>
      <c r="M626" s="98"/>
      <c r="N626" s="98"/>
      <c r="O626" s="98"/>
      <c r="P626" s="98"/>
      <c r="Q626" s="98"/>
      <c r="R626" s="98"/>
      <c r="S626" s="98"/>
      <c r="T626" s="98"/>
      <c r="U626" s="98"/>
      <c r="V626" s="98"/>
      <c r="W626" s="98"/>
      <c r="X626" s="98"/>
      <c r="Y626" s="98"/>
      <c r="Z626" s="98"/>
      <c r="AA626" s="98"/>
      <c r="AB626" s="111"/>
      <c r="AC626" s="271"/>
    </row>
    <row r="627" spans="1:29">
      <c r="A627" s="96">
        <v>618</v>
      </c>
      <c r="B627" s="98"/>
      <c r="C627" s="98"/>
      <c r="D627" s="98"/>
      <c r="E627" s="98"/>
      <c r="F627" s="98"/>
      <c r="G627" s="98"/>
      <c r="H627" s="98"/>
      <c r="I627" s="98"/>
      <c r="J627" s="98"/>
      <c r="K627" s="98"/>
      <c r="L627" s="98"/>
      <c r="M627" s="98"/>
      <c r="N627" s="98"/>
      <c r="O627" s="98"/>
      <c r="P627" s="98"/>
      <c r="Q627" s="98"/>
      <c r="R627" s="98"/>
      <c r="S627" s="98"/>
      <c r="T627" s="98"/>
      <c r="U627" s="98"/>
      <c r="V627" s="98"/>
      <c r="W627" s="98"/>
      <c r="X627" s="98"/>
      <c r="Y627" s="98"/>
      <c r="Z627" s="98"/>
      <c r="AA627" s="98"/>
      <c r="AB627" s="111"/>
      <c r="AC627" s="271"/>
    </row>
    <row r="628" spans="1:29">
      <c r="A628" s="96">
        <v>619</v>
      </c>
      <c r="B628" s="98"/>
      <c r="C628" s="98"/>
      <c r="D628" s="98"/>
      <c r="E628" s="98"/>
      <c r="F628" s="98"/>
      <c r="G628" s="98"/>
      <c r="H628" s="98"/>
      <c r="I628" s="98"/>
      <c r="J628" s="98"/>
      <c r="K628" s="98"/>
      <c r="L628" s="98"/>
      <c r="M628" s="98"/>
      <c r="N628" s="98"/>
      <c r="O628" s="98"/>
      <c r="P628" s="98"/>
      <c r="Q628" s="98"/>
      <c r="R628" s="98"/>
      <c r="S628" s="98"/>
      <c r="T628" s="98"/>
      <c r="U628" s="98"/>
      <c r="V628" s="98"/>
      <c r="W628" s="98"/>
      <c r="X628" s="98"/>
      <c r="Y628" s="98"/>
      <c r="Z628" s="98"/>
      <c r="AA628" s="98"/>
      <c r="AB628" s="111"/>
      <c r="AC628" s="271"/>
    </row>
    <row r="629" spans="1:29">
      <c r="A629" s="96">
        <v>620</v>
      </c>
      <c r="B629" s="98"/>
      <c r="C629" s="98"/>
      <c r="D629" s="98"/>
      <c r="E629" s="98"/>
      <c r="F629" s="98"/>
      <c r="G629" s="98"/>
      <c r="H629" s="98"/>
      <c r="I629" s="98"/>
      <c r="J629" s="98"/>
      <c r="K629" s="98"/>
      <c r="L629" s="98"/>
      <c r="M629" s="98"/>
      <c r="N629" s="98"/>
      <c r="O629" s="98"/>
      <c r="P629" s="98"/>
      <c r="Q629" s="98"/>
      <c r="R629" s="98"/>
      <c r="S629" s="98"/>
      <c r="T629" s="98"/>
      <c r="U629" s="98"/>
      <c r="V629" s="98"/>
      <c r="W629" s="98"/>
      <c r="X629" s="98"/>
      <c r="Y629" s="98"/>
      <c r="Z629" s="98"/>
      <c r="AA629" s="98"/>
      <c r="AB629" s="111"/>
      <c r="AC629" s="271"/>
    </row>
    <row r="630" spans="1:29">
      <c r="A630" s="96">
        <v>621</v>
      </c>
      <c r="B630" s="98"/>
      <c r="C630" s="98"/>
      <c r="D630" s="98"/>
      <c r="E630" s="98"/>
      <c r="F630" s="98"/>
      <c r="G630" s="98"/>
      <c r="H630" s="98"/>
      <c r="I630" s="98"/>
      <c r="J630" s="98"/>
      <c r="K630" s="98"/>
      <c r="L630" s="98"/>
      <c r="M630" s="98"/>
      <c r="N630" s="98"/>
      <c r="O630" s="98"/>
      <c r="P630" s="98"/>
      <c r="Q630" s="98"/>
      <c r="R630" s="98"/>
      <c r="S630" s="98"/>
      <c r="T630" s="98"/>
      <c r="U630" s="98"/>
      <c r="V630" s="98"/>
      <c r="W630" s="98"/>
      <c r="X630" s="98"/>
      <c r="Y630" s="98"/>
      <c r="Z630" s="98"/>
      <c r="AA630" s="98"/>
      <c r="AB630" s="111"/>
      <c r="AC630" s="271"/>
    </row>
    <row r="631" spans="1:29">
      <c r="A631" s="96">
        <v>622</v>
      </c>
      <c r="B631" s="98"/>
      <c r="C631" s="98"/>
      <c r="D631" s="98"/>
      <c r="E631" s="98"/>
      <c r="F631" s="98"/>
      <c r="G631" s="98"/>
      <c r="H631" s="98"/>
      <c r="I631" s="98"/>
      <c r="J631" s="98"/>
      <c r="K631" s="98"/>
      <c r="L631" s="98"/>
      <c r="M631" s="98"/>
      <c r="N631" s="98"/>
      <c r="O631" s="98"/>
      <c r="P631" s="98"/>
      <c r="Q631" s="98"/>
      <c r="R631" s="98"/>
      <c r="S631" s="98"/>
      <c r="T631" s="98"/>
      <c r="U631" s="98"/>
      <c r="V631" s="98"/>
      <c r="W631" s="98"/>
      <c r="X631" s="98"/>
      <c r="Y631" s="98"/>
      <c r="Z631" s="98"/>
      <c r="AA631" s="98"/>
      <c r="AB631" s="111"/>
      <c r="AC631" s="271"/>
    </row>
    <row r="632" spans="1:29">
      <c r="A632" s="96">
        <v>623</v>
      </c>
      <c r="B632" s="98"/>
      <c r="C632" s="98"/>
      <c r="D632" s="98"/>
      <c r="E632" s="98"/>
      <c r="F632" s="98"/>
      <c r="G632" s="98"/>
      <c r="H632" s="98"/>
      <c r="I632" s="98"/>
      <c r="J632" s="98"/>
      <c r="K632" s="98"/>
      <c r="L632" s="98"/>
      <c r="M632" s="98"/>
      <c r="N632" s="98"/>
      <c r="O632" s="98"/>
      <c r="P632" s="98"/>
      <c r="Q632" s="98"/>
      <c r="R632" s="98"/>
      <c r="S632" s="98"/>
      <c r="T632" s="98"/>
      <c r="U632" s="98"/>
      <c r="V632" s="98"/>
      <c r="W632" s="98"/>
      <c r="X632" s="98"/>
      <c r="Y632" s="98"/>
      <c r="Z632" s="98"/>
      <c r="AA632" s="98"/>
      <c r="AB632" s="111"/>
      <c r="AC632" s="271"/>
    </row>
    <row r="633" spans="1:29">
      <c r="A633" s="96">
        <v>624</v>
      </c>
      <c r="B633" s="98"/>
      <c r="C633" s="98"/>
      <c r="D633" s="98"/>
      <c r="E633" s="98"/>
      <c r="F633" s="98"/>
      <c r="G633" s="98"/>
      <c r="H633" s="98"/>
      <c r="I633" s="98"/>
      <c r="J633" s="98"/>
      <c r="K633" s="98"/>
      <c r="L633" s="98"/>
      <c r="M633" s="98"/>
      <c r="N633" s="98"/>
      <c r="O633" s="98"/>
      <c r="P633" s="98"/>
      <c r="Q633" s="98"/>
      <c r="R633" s="98"/>
      <c r="S633" s="98"/>
      <c r="T633" s="98"/>
      <c r="U633" s="98"/>
      <c r="V633" s="98"/>
      <c r="W633" s="98"/>
      <c r="X633" s="98"/>
      <c r="Y633" s="98"/>
      <c r="Z633" s="98"/>
      <c r="AA633" s="98"/>
      <c r="AB633" s="111"/>
      <c r="AC633" s="271"/>
    </row>
    <row r="634" spans="1:29">
      <c r="A634" s="96">
        <v>625</v>
      </c>
      <c r="B634" s="98"/>
      <c r="C634" s="98"/>
      <c r="D634" s="98"/>
      <c r="E634" s="98"/>
      <c r="F634" s="98"/>
      <c r="G634" s="98"/>
      <c r="H634" s="98"/>
      <c r="I634" s="98"/>
      <c r="J634" s="98"/>
      <c r="K634" s="98"/>
      <c r="L634" s="98"/>
      <c r="M634" s="98"/>
      <c r="N634" s="98"/>
      <c r="O634" s="98"/>
      <c r="P634" s="98"/>
      <c r="Q634" s="98"/>
      <c r="R634" s="98"/>
      <c r="S634" s="98"/>
      <c r="T634" s="98"/>
      <c r="U634" s="98"/>
      <c r="V634" s="98"/>
      <c r="W634" s="98"/>
      <c r="X634" s="98"/>
      <c r="Y634" s="98"/>
      <c r="Z634" s="98"/>
      <c r="AA634" s="98"/>
      <c r="AB634" s="111"/>
      <c r="AC634" s="271"/>
    </row>
    <row r="635" spans="1:29">
      <c r="A635" s="96">
        <v>626</v>
      </c>
      <c r="B635" s="98"/>
      <c r="C635" s="98"/>
      <c r="D635" s="98"/>
      <c r="E635" s="98"/>
      <c r="F635" s="98"/>
      <c r="G635" s="98"/>
      <c r="H635" s="98"/>
      <c r="I635" s="98"/>
      <c r="J635" s="98"/>
      <c r="K635" s="98"/>
      <c r="L635" s="98"/>
      <c r="M635" s="98"/>
      <c r="N635" s="98"/>
      <c r="O635" s="98"/>
      <c r="P635" s="98"/>
      <c r="Q635" s="98"/>
      <c r="R635" s="98"/>
      <c r="S635" s="98"/>
      <c r="T635" s="98"/>
      <c r="U635" s="98"/>
      <c r="V635" s="98"/>
      <c r="W635" s="98"/>
      <c r="X635" s="98"/>
      <c r="Y635" s="98"/>
      <c r="Z635" s="98"/>
      <c r="AA635" s="98"/>
      <c r="AB635" s="111"/>
      <c r="AC635" s="271"/>
    </row>
    <row r="636" spans="1:29">
      <c r="A636" s="96">
        <v>627</v>
      </c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98"/>
      <c r="AA636" s="98"/>
      <c r="AB636" s="111"/>
      <c r="AC636" s="271"/>
    </row>
    <row r="637" spans="1:29">
      <c r="A637" s="96">
        <v>628</v>
      </c>
      <c r="B637" s="98"/>
      <c r="C637" s="98"/>
      <c r="D637" s="98"/>
      <c r="E637" s="98"/>
      <c r="F637" s="98"/>
      <c r="G637" s="98"/>
      <c r="H637" s="98"/>
      <c r="I637" s="98"/>
      <c r="J637" s="98"/>
      <c r="K637" s="98"/>
      <c r="L637" s="98"/>
      <c r="M637" s="98"/>
      <c r="N637" s="98"/>
      <c r="O637" s="98"/>
      <c r="P637" s="98"/>
      <c r="Q637" s="98"/>
      <c r="R637" s="98"/>
      <c r="S637" s="98"/>
      <c r="T637" s="98"/>
      <c r="U637" s="98"/>
      <c r="V637" s="98"/>
      <c r="W637" s="98"/>
      <c r="X637" s="98"/>
      <c r="Y637" s="98"/>
      <c r="Z637" s="98"/>
      <c r="AA637" s="98"/>
      <c r="AB637" s="111"/>
      <c r="AC637" s="271"/>
    </row>
    <row r="638" spans="1:29">
      <c r="A638" s="96">
        <v>629</v>
      </c>
      <c r="B638" s="98"/>
      <c r="C638" s="98"/>
      <c r="D638" s="98"/>
      <c r="E638" s="98"/>
      <c r="F638" s="98"/>
      <c r="G638" s="98"/>
      <c r="H638" s="98"/>
      <c r="I638" s="98"/>
      <c r="J638" s="98"/>
      <c r="K638" s="98"/>
      <c r="L638" s="98"/>
      <c r="M638" s="98"/>
      <c r="N638" s="98"/>
      <c r="O638" s="98"/>
      <c r="P638" s="98"/>
      <c r="Q638" s="98"/>
      <c r="R638" s="98"/>
      <c r="S638" s="98"/>
      <c r="T638" s="98"/>
      <c r="U638" s="98"/>
      <c r="V638" s="98"/>
      <c r="W638" s="98"/>
      <c r="X638" s="98"/>
      <c r="Y638" s="98"/>
      <c r="Z638" s="98"/>
      <c r="AA638" s="98"/>
      <c r="AB638" s="111"/>
      <c r="AC638" s="271"/>
    </row>
    <row r="639" spans="1:29">
      <c r="A639" s="96">
        <v>630</v>
      </c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98"/>
      <c r="AA639" s="98"/>
      <c r="AB639" s="111"/>
      <c r="AC639" s="271"/>
    </row>
    <row r="640" spans="1:29">
      <c r="A640" s="96">
        <v>631</v>
      </c>
      <c r="B640" s="98"/>
      <c r="C640" s="98"/>
      <c r="D640" s="98"/>
      <c r="E640" s="98"/>
      <c r="F640" s="98"/>
      <c r="G640" s="98"/>
      <c r="H640" s="98"/>
      <c r="I640" s="98"/>
      <c r="J640" s="98"/>
      <c r="K640" s="98"/>
      <c r="L640" s="98"/>
      <c r="M640" s="98"/>
      <c r="N640" s="98"/>
      <c r="O640" s="98"/>
      <c r="P640" s="98"/>
      <c r="Q640" s="98"/>
      <c r="R640" s="98"/>
      <c r="S640" s="98"/>
      <c r="T640" s="98"/>
      <c r="U640" s="98"/>
      <c r="V640" s="98"/>
      <c r="W640" s="98"/>
      <c r="X640" s="98"/>
      <c r="Y640" s="98"/>
      <c r="Z640" s="98"/>
      <c r="AA640" s="98"/>
      <c r="AB640" s="111"/>
      <c r="AC640" s="271"/>
    </row>
    <row r="641" spans="1:29">
      <c r="A641" s="96">
        <v>632</v>
      </c>
      <c r="B641" s="98"/>
      <c r="C641" s="98"/>
      <c r="D641" s="98"/>
      <c r="E641" s="98"/>
      <c r="F641" s="98"/>
      <c r="G641" s="98"/>
      <c r="H641" s="98"/>
      <c r="I641" s="98"/>
      <c r="J641" s="98"/>
      <c r="K641" s="98"/>
      <c r="L641" s="98"/>
      <c r="M641" s="98"/>
      <c r="N641" s="98"/>
      <c r="O641" s="98"/>
      <c r="P641" s="98"/>
      <c r="Q641" s="98"/>
      <c r="R641" s="98"/>
      <c r="S641" s="98"/>
      <c r="T641" s="98"/>
      <c r="U641" s="98"/>
      <c r="V641" s="98"/>
      <c r="W641" s="98"/>
      <c r="X641" s="98"/>
      <c r="Y641" s="98"/>
      <c r="Z641" s="98"/>
      <c r="AA641" s="98"/>
      <c r="AB641" s="111"/>
      <c r="AC641" s="271"/>
    </row>
    <row r="642" spans="1:29">
      <c r="A642" s="96">
        <v>633</v>
      </c>
      <c r="B642" s="98"/>
      <c r="C642" s="98"/>
      <c r="D642" s="98"/>
      <c r="E642" s="98"/>
      <c r="F642" s="98"/>
      <c r="G642" s="98"/>
      <c r="H642" s="98"/>
      <c r="I642" s="98"/>
      <c r="J642" s="98"/>
      <c r="K642" s="98"/>
      <c r="L642" s="98"/>
      <c r="M642" s="98"/>
      <c r="N642" s="98"/>
      <c r="O642" s="98"/>
      <c r="P642" s="98"/>
      <c r="Q642" s="98"/>
      <c r="R642" s="98"/>
      <c r="S642" s="98"/>
      <c r="T642" s="98"/>
      <c r="U642" s="98"/>
      <c r="V642" s="98"/>
      <c r="W642" s="98"/>
      <c r="X642" s="98"/>
      <c r="Y642" s="98"/>
      <c r="Z642" s="98"/>
      <c r="AA642" s="98"/>
      <c r="AB642" s="111"/>
      <c r="AC642" s="271"/>
    </row>
    <row r="643" spans="1:29">
      <c r="A643" s="96">
        <v>634</v>
      </c>
      <c r="B643" s="98"/>
      <c r="C643" s="98"/>
      <c r="D643" s="98"/>
      <c r="E643" s="98"/>
      <c r="F643" s="98"/>
      <c r="G643" s="98"/>
      <c r="H643" s="98"/>
      <c r="I643" s="98"/>
      <c r="J643" s="98"/>
      <c r="K643" s="98"/>
      <c r="L643" s="98"/>
      <c r="M643" s="98"/>
      <c r="N643" s="98"/>
      <c r="O643" s="98"/>
      <c r="P643" s="98"/>
      <c r="Q643" s="98"/>
      <c r="R643" s="98"/>
      <c r="S643" s="98"/>
      <c r="T643" s="98"/>
      <c r="U643" s="98"/>
      <c r="V643" s="98"/>
      <c r="W643" s="98"/>
      <c r="X643" s="98"/>
      <c r="Y643" s="98"/>
      <c r="Z643" s="98"/>
      <c r="AA643" s="98"/>
      <c r="AB643" s="111"/>
      <c r="AC643" s="271"/>
    </row>
    <row r="644" spans="1:29">
      <c r="A644" s="96">
        <v>635</v>
      </c>
      <c r="B644" s="98"/>
      <c r="C644" s="98"/>
      <c r="D644" s="98"/>
      <c r="E644" s="98"/>
      <c r="F644" s="98"/>
      <c r="G644" s="98"/>
      <c r="H644" s="98"/>
      <c r="I644" s="98"/>
      <c r="J644" s="98"/>
      <c r="K644" s="98"/>
      <c r="L644" s="98"/>
      <c r="M644" s="98"/>
      <c r="N644" s="98"/>
      <c r="O644" s="98"/>
      <c r="P644" s="98"/>
      <c r="Q644" s="98"/>
      <c r="R644" s="98"/>
      <c r="S644" s="98"/>
      <c r="T644" s="98"/>
      <c r="U644" s="98"/>
      <c r="V644" s="98"/>
      <c r="W644" s="98"/>
      <c r="X644" s="98"/>
      <c r="Y644" s="98"/>
      <c r="Z644" s="98"/>
      <c r="AA644" s="98"/>
      <c r="AB644" s="111"/>
      <c r="AC644" s="271"/>
    </row>
    <row r="645" spans="1:29">
      <c r="A645" s="96">
        <v>636</v>
      </c>
      <c r="B645" s="98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111"/>
      <c r="AC645" s="271"/>
    </row>
    <row r="646" spans="1:29">
      <c r="A646" s="96">
        <v>637</v>
      </c>
      <c r="B646" s="98"/>
      <c r="C646" s="98"/>
      <c r="D646" s="98"/>
      <c r="E646" s="98"/>
      <c r="F646" s="98"/>
      <c r="G646" s="98"/>
      <c r="H646" s="98"/>
      <c r="I646" s="98"/>
      <c r="J646" s="98"/>
      <c r="K646" s="98"/>
      <c r="L646" s="98"/>
      <c r="M646" s="98"/>
      <c r="N646" s="98"/>
      <c r="O646" s="98"/>
      <c r="P646" s="98"/>
      <c r="Q646" s="98"/>
      <c r="R646" s="98"/>
      <c r="S646" s="98"/>
      <c r="T646" s="98"/>
      <c r="U646" s="98"/>
      <c r="V646" s="98"/>
      <c r="W646" s="98"/>
      <c r="X646" s="98"/>
      <c r="Y646" s="98"/>
      <c r="Z646" s="98"/>
      <c r="AA646" s="98"/>
      <c r="AB646" s="111"/>
      <c r="AC646" s="271"/>
    </row>
    <row r="647" spans="1:29">
      <c r="A647" s="96">
        <v>638</v>
      </c>
      <c r="B647" s="98"/>
      <c r="C647" s="98"/>
      <c r="D647" s="98"/>
      <c r="E647" s="98"/>
      <c r="F647" s="98"/>
      <c r="G647" s="98"/>
      <c r="H647" s="98"/>
      <c r="I647" s="98"/>
      <c r="J647" s="98"/>
      <c r="K647" s="98"/>
      <c r="L647" s="98"/>
      <c r="M647" s="98"/>
      <c r="N647" s="98"/>
      <c r="O647" s="98"/>
      <c r="P647" s="98"/>
      <c r="Q647" s="98"/>
      <c r="R647" s="98"/>
      <c r="S647" s="98"/>
      <c r="T647" s="98"/>
      <c r="U647" s="98"/>
      <c r="V647" s="98"/>
      <c r="W647" s="98"/>
      <c r="X647" s="98"/>
      <c r="Y647" s="98"/>
      <c r="Z647" s="98"/>
      <c r="AA647" s="98"/>
      <c r="AB647" s="111"/>
      <c r="AC647" s="271"/>
    </row>
    <row r="648" spans="1:29">
      <c r="A648" s="96">
        <v>639</v>
      </c>
      <c r="B648" s="98"/>
      <c r="C648" s="98"/>
      <c r="D648" s="98"/>
      <c r="E648" s="98"/>
      <c r="F648" s="98"/>
      <c r="G648" s="98"/>
      <c r="H648" s="98"/>
      <c r="I648" s="98"/>
      <c r="J648" s="98"/>
      <c r="K648" s="98"/>
      <c r="L648" s="98"/>
      <c r="M648" s="98"/>
      <c r="N648" s="98"/>
      <c r="O648" s="98"/>
      <c r="P648" s="98"/>
      <c r="Q648" s="98"/>
      <c r="R648" s="98"/>
      <c r="S648" s="98"/>
      <c r="T648" s="98"/>
      <c r="U648" s="98"/>
      <c r="V648" s="98"/>
      <c r="W648" s="98"/>
      <c r="X648" s="98"/>
      <c r="Y648" s="98"/>
      <c r="Z648" s="98"/>
      <c r="AA648" s="98"/>
      <c r="AB648" s="111"/>
      <c r="AC648" s="271"/>
    </row>
    <row r="649" spans="1:29">
      <c r="A649" s="96">
        <v>640</v>
      </c>
      <c r="B649" s="98"/>
      <c r="C649" s="98"/>
      <c r="D649" s="98"/>
      <c r="E649" s="98"/>
      <c r="F649" s="98"/>
      <c r="G649" s="98"/>
      <c r="H649" s="98"/>
      <c r="I649" s="98"/>
      <c r="J649" s="98"/>
      <c r="K649" s="98"/>
      <c r="L649" s="98"/>
      <c r="M649" s="98"/>
      <c r="N649" s="98"/>
      <c r="O649" s="98"/>
      <c r="P649" s="98"/>
      <c r="Q649" s="98"/>
      <c r="R649" s="98"/>
      <c r="S649" s="98"/>
      <c r="T649" s="98"/>
      <c r="U649" s="98"/>
      <c r="V649" s="98"/>
      <c r="W649" s="98"/>
      <c r="X649" s="98"/>
      <c r="Y649" s="98"/>
      <c r="Z649" s="98"/>
      <c r="AA649" s="98"/>
      <c r="AB649" s="111"/>
      <c r="AC649" s="271"/>
    </row>
    <row r="650" spans="1:29">
      <c r="A650" s="96">
        <v>641</v>
      </c>
      <c r="B650" s="98"/>
      <c r="C650" s="98"/>
      <c r="D650" s="98"/>
      <c r="E650" s="98"/>
      <c r="F650" s="98"/>
      <c r="G650" s="98"/>
      <c r="H650" s="98"/>
      <c r="I650" s="98"/>
      <c r="J650" s="98"/>
      <c r="K650" s="98"/>
      <c r="L650" s="98"/>
      <c r="M650" s="98"/>
      <c r="N650" s="98"/>
      <c r="O650" s="98"/>
      <c r="P650" s="98"/>
      <c r="Q650" s="98"/>
      <c r="R650" s="98"/>
      <c r="S650" s="98"/>
      <c r="T650" s="98"/>
      <c r="U650" s="98"/>
      <c r="V650" s="98"/>
      <c r="W650" s="98"/>
      <c r="X650" s="98"/>
      <c r="Y650" s="98"/>
      <c r="Z650" s="98"/>
      <c r="AA650" s="98"/>
      <c r="AB650" s="111"/>
      <c r="AC650" s="271"/>
    </row>
    <row r="651" spans="1:29">
      <c r="A651" s="96">
        <v>642</v>
      </c>
      <c r="B651" s="98"/>
      <c r="C651" s="98"/>
      <c r="D651" s="98"/>
      <c r="E651" s="98"/>
      <c r="F651" s="98"/>
      <c r="G651" s="98"/>
      <c r="H651" s="98"/>
      <c r="I651" s="98"/>
      <c r="J651" s="98"/>
      <c r="K651" s="98"/>
      <c r="L651" s="98"/>
      <c r="M651" s="98"/>
      <c r="N651" s="98"/>
      <c r="O651" s="98"/>
      <c r="P651" s="98"/>
      <c r="Q651" s="98"/>
      <c r="R651" s="98"/>
      <c r="S651" s="98"/>
      <c r="T651" s="98"/>
      <c r="U651" s="98"/>
      <c r="V651" s="98"/>
      <c r="W651" s="98"/>
      <c r="X651" s="98"/>
      <c r="Y651" s="98"/>
      <c r="Z651" s="98"/>
      <c r="AA651" s="98"/>
      <c r="AB651" s="111"/>
      <c r="AC651" s="271"/>
    </row>
    <row r="652" spans="1:29">
      <c r="A652" s="96">
        <v>643</v>
      </c>
      <c r="B652" s="98"/>
      <c r="C652" s="98"/>
      <c r="D652" s="98"/>
      <c r="E652" s="98"/>
      <c r="F652" s="98"/>
      <c r="G652" s="98"/>
      <c r="H652" s="98"/>
      <c r="I652" s="98"/>
      <c r="J652" s="98"/>
      <c r="K652" s="98"/>
      <c r="L652" s="98"/>
      <c r="M652" s="98"/>
      <c r="N652" s="98"/>
      <c r="O652" s="98"/>
      <c r="P652" s="98"/>
      <c r="Q652" s="98"/>
      <c r="R652" s="98"/>
      <c r="S652" s="98"/>
      <c r="T652" s="98"/>
      <c r="U652" s="98"/>
      <c r="V652" s="98"/>
      <c r="W652" s="98"/>
      <c r="X652" s="98"/>
      <c r="Y652" s="98"/>
      <c r="Z652" s="98"/>
      <c r="AA652" s="98"/>
      <c r="AB652" s="111"/>
      <c r="AC652" s="271"/>
    </row>
    <row r="653" spans="1:29">
      <c r="A653" s="96">
        <v>644</v>
      </c>
      <c r="B653" s="98"/>
      <c r="C653" s="98"/>
      <c r="D653" s="98"/>
      <c r="E653" s="98"/>
      <c r="F653" s="98"/>
      <c r="G653" s="98"/>
      <c r="H653" s="98"/>
      <c r="I653" s="98"/>
      <c r="J653" s="98"/>
      <c r="K653" s="98"/>
      <c r="L653" s="98"/>
      <c r="M653" s="98"/>
      <c r="N653" s="98"/>
      <c r="O653" s="98"/>
      <c r="P653" s="98"/>
      <c r="Q653" s="98"/>
      <c r="R653" s="98"/>
      <c r="S653" s="98"/>
      <c r="T653" s="98"/>
      <c r="U653" s="98"/>
      <c r="V653" s="98"/>
      <c r="W653" s="98"/>
      <c r="X653" s="98"/>
      <c r="Y653" s="98"/>
      <c r="Z653" s="98"/>
      <c r="AA653" s="98"/>
      <c r="AB653" s="111"/>
      <c r="AC653" s="271"/>
    </row>
    <row r="654" spans="1:29">
      <c r="A654" s="96">
        <v>645</v>
      </c>
      <c r="B654" s="98"/>
      <c r="C654" s="98"/>
      <c r="D654" s="98"/>
      <c r="E654" s="98"/>
      <c r="F654" s="98"/>
      <c r="G654" s="98"/>
      <c r="H654" s="98"/>
      <c r="I654" s="98"/>
      <c r="J654" s="98"/>
      <c r="K654" s="98"/>
      <c r="L654" s="98"/>
      <c r="M654" s="98"/>
      <c r="N654" s="98"/>
      <c r="O654" s="98"/>
      <c r="P654" s="98"/>
      <c r="Q654" s="98"/>
      <c r="R654" s="98"/>
      <c r="S654" s="98"/>
      <c r="T654" s="98"/>
      <c r="U654" s="98"/>
      <c r="V654" s="98"/>
      <c r="W654" s="98"/>
      <c r="X654" s="98"/>
      <c r="Y654" s="98"/>
      <c r="Z654" s="98"/>
      <c r="AA654" s="98"/>
      <c r="AB654" s="111"/>
      <c r="AC654" s="271"/>
    </row>
    <row r="655" spans="1:29">
      <c r="A655" s="96">
        <v>646</v>
      </c>
      <c r="B655" s="98"/>
      <c r="C655" s="98"/>
      <c r="D655" s="98"/>
      <c r="E655" s="98"/>
      <c r="F655" s="98"/>
      <c r="G655" s="98"/>
      <c r="H655" s="98"/>
      <c r="I655" s="98"/>
      <c r="J655" s="98"/>
      <c r="K655" s="98"/>
      <c r="L655" s="98"/>
      <c r="M655" s="98"/>
      <c r="N655" s="98"/>
      <c r="O655" s="98"/>
      <c r="P655" s="98"/>
      <c r="Q655" s="98"/>
      <c r="R655" s="98"/>
      <c r="S655" s="98"/>
      <c r="T655" s="98"/>
      <c r="U655" s="98"/>
      <c r="V655" s="98"/>
      <c r="W655" s="98"/>
      <c r="X655" s="98"/>
      <c r="Y655" s="98"/>
      <c r="Z655" s="98"/>
      <c r="AA655" s="98"/>
      <c r="AB655" s="111"/>
      <c r="AC655" s="271"/>
    </row>
    <row r="656" spans="1:29">
      <c r="A656" s="96">
        <v>647</v>
      </c>
      <c r="B656" s="98"/>
      <c r="C656" s="98"/>
      <c r="D656" s="98"/>
      <c r="E656" s="98"/>
      <c r="F656" s="98"/>
      <c r="G656" s="98"/>
      <c r="H656" s="98"/>
      <c r="I656" s="98"/>
      <c r="J656" s="98"/>
      <c r="K656" s="98"/>
      <c r="L656" s="98"/>
      <c r="M656" s="98"/>
      <c r="N656" s="98"/>
      <c r="O656" s="98"/>
      <c r="P656" s="98"/>
      <c r="Q656" s="98"/>
      <c r="R656" s="98"/>
      <c r="S656" s="98"/>
      <c r="T656" s="98"/>
      <c r="U656" s="98"/>
      <c r="V656" s="98"/>
      <c r="W656" s="98"/>
      <c r="X656" s="98"/>
      <c r="Y656" s="98"/>
      <c r="Z656" s="98"/>
      <c r="AA656" s="98"/>
      <c r="AB656" s="111"/>
      <c r="AC656" s="271"/>
    </row>
    <row r="657" spans="1:29">
      <c r="A657" s="96">
        <v>648</v>
      </c>
      <c r="B657" s="98"/>
      <c r="C657" s="98"/>
      <c r="D657" s="98"/>
      <c r="E657" s="98"/>
      <c r="F657" s="98"/>
      <c r="G657" s="98"/>
      <c r="H657" s="98"/>
      <c r="I657" s="98"/>
      <c r="J657" s="98"/>
      <c r="K657" s="98"/>
      <c r="L657" s="98"/>
      <c r="M657" s="98"/>
      <c r="N657" s="98"/>
      <c r="O657" s="98"/>
      <c r="P657" s="98"/>
      <c r="Q657" s="98"/>
      <c r="R657" s="98"/>
      <c r="S657" s="98"/>
      <c r="T657" s="98"/>
      <c r="U657" s="98"/>
      <c r="V657" s="98"/>
      <c r="W657" s="98"/>
      <c r="X657" s="98"/>
      <c r="Y657" s="98"/>
      <c r="Z657" s="98"/>
      <c r="AA657" s="98"/>
      <c r="AB657" s="111"/>
      <c r="AC657" s="271"/>
    </row>
    <row r="658" spans="1:29">
      <c r="A658" s="96">
        <v>649</v>
      </c>
      <c r="B658" s="98"/>
      <c r="C658" s="98"/>
      <c r="D658" s="98"/>
      <c r="E658" s="98"/>
      <c r="F658" s="98"/>
      <c r="G658" s="98"/>
      <c r="H658" s="98"/>
      <c r="I658" s="98"/>
      <c r="J658" s="98"/>
      <c r="K658" s="98"/>
      <c r="L658" s="98"/>
      <c r="M658" s="98"/>
      <c r="N658" s="98"/>
      <c r="O658" s="98"/>
      <c r="P658" s="98"/>
      <c r="Q658" s="98"/>
      <c r="R658" s="98"/>
      <c r="S658" s="98"/>
      <c r="T658" s="98"/>
      <c r="U658" s="98"/>
      <c r="V658" s="98"/>
      <c r="W658" s="98"/>
      <c r="X658" s="98"/>
      <c r="Y658" s="98"/>
      <c r="Z658" s="98"/>
      <c r="AA658" s="98"/>
      <c r="AB658" s="111"/>
      <c r="AC658" s="271"/>
    </row>
    <row r="659" spans="1:29">
      <c r="A659" s="96">
        <v>650</v>
      </c>
      <c r="B659" s="98"/>
      <c r="C659" s="98"/>
      <c r="D659" s="98"/>
      <c r="E659" s="98"/>
      <c r="F659" s="98"/>
      <c r="G659" s="98"/>
      <c r="H659" s="98"/>
      <c r="I659" s="98"/>
      <c r="J659" s="98"/>
      <c r="K659" s="98"/>
      <c r="L659" s="98"/>
      <c r="M659" s="98"/>
      <c r="N659" s="98"/>
      <c r="O659" s="98"/>
      <c r="P659" s="98"/>
      <c r="Q659" s="98"/>
      <c r="R659" s="98"/>
      <c r="S659" s="98"/>
      <c r="T659" s="98"/>
      <c r="U659" s="98"/>
      <c r="V659" s="98"/>
      <c r="W659" s="98"/>
      <c r="X659" s="98"/>
      <c r="Y659" s="98"/>
      <c r="Z659" s="98"/>
      <c r="AA659" s="98"/>
      <c r="AB659" s="111"/>
      <c r="AC659" s="271"/>
    </row>
    <row r="660" spans="1:29">
      <c r="A660" s="96">
        <v>651</v>
      </c>
      <c r="B660" s="98"/>
      <c r="C660" s="98"/>
      <c r="D660" s="98"/>
      <c r="E660" s="98"/>
      <c r="F660" s="98"/>
      <c r="G660" s="98"/>
      <c r="H660" s="98"/>
      <c r="I660" s="98"/>
      <c r="J660" s="98"/>
      <c r="K660" s="98"/>
      <c r="L660" s="98"/>
      <c r="M660" s="98"/>
      <c r="N660" s="98"/>
      <c r="O660" s="98"/>
      <c r="P660" s="98"/>
      <c r="Q660" s="98"/>
      <c r="R660" s="98"/>
      <c r="S660" s="98"/>
      <c r="T660" s="98"/>
      <c r="U660" s="98"/>
      <c r="V660" s="98"/>
      <c r="W660" s="98"/>
      <c r="X660" s="98"/>
      <c r="Y660" s="98"/>
      <c r="Z660" s="98"/>
      <c r="AA660" s="98"/>
      <c r="AB660" s="111"/>
      <c r="AC660" s="271"/>
    </row>
    <row r="661" spans="1:29">
      <c r="A661" s="96">
        <v>652</v>
      </c>
      <c r="B661" s="98"/>
      <c r="C661" s="98"/>
      <c r="D661" s="98"/>
      <c r="E661" s="98"/>
      <c r="F661" s="98"/>
      <c r="G661" s="98"/>
      <c r="H661" s="98"/>
      <c r="I661" s="98"/>
      <c r="J661" s="98"/>
      <c r="K661" s="98"/>
      <c r="L661" s="98"/>
      <c r="M661" s="98"/>
      <c r="N661" s="98"/>
      <c r="O661" s="98"/>
      <c r="P661" s="98"/>
      <c r="Q661" s="98"/>
      <c r="R661" s="98"/>
      <c r="S661" s="98"/>
      <c r="T661" s="98"/>
      <c r="U661" s="98"/>
      <c r="V661" s="98"/>
      <c r="W661" s="98"/>
      <c r="X661" s="98"/>
      <c r="Y661" s="98"/>
      <c r="Z661" s="98"/>
      <c r="AA661" s="98"/>
      <c r="AB661" s="111"/>
      <c r="AC661" s="271"/>
    </row>
    <row r="662" spans="1:29">
      <c r="A662" s="96">
        <v>653</v>
      </c>
      <c r="B662" s="98"/>
      <c r="C662" s="98"/>
      <c r="D662" s="98"/>
      <c r="E662" s="98"/>
      <c r="F662" s="98"/>
      <c r="G662" s="98"/>
      <c r="H662" s="98"/>
      <c r="I662" s="98"/>
      <c r="J662" s="98"/>
      <c r="K662" s="98"/>
      <c r="L662" s="98"/>
      <c r="M662" s="98"/>
      <c r="N662" s="98"/>
      <c r="O662" s="98"/>
      <c r="P662" s="98"/>
      <c r="Q662" s="98"/>
      <c r="R662" s="98"/>
      <c r="S662" s="98"/>
      <c r="T662" s="98"/>
      <c r="U662" s="98"/>
      <c r="V662" s="98"/>
      <c r="W662" s="98"/>
      <c r="X662" s="98"/>
      <c r="Y662" s="98"/>
      <c r="Z662" s="98"/>
      <c r="AA662" s="98"/>
      <c r="AB662" s="111"/>
      <c r="AC662" s="271"/>
    </row>
    <row r="663" spans="1:29">
      <c r="A663" s="96">
        <v>654</v>
      </c>
      <c r="B663" s="98"/>
      <c r="C663" s="98"/>
      <c r="D663" s="98"/>
      <c r="E663" s="98"/>
      <c r="F663" s="98"/>
      <c r="G663" s="98"/>
      <c r="H663" s="98"/>
      <c r="I663" s="98"/>
      <c r="J663" s="98"/>
      <c r="K663" s="98"/>
      <c r="L663" s="98"/>
      <c r="M663" s="98"/>
      <c r="N663" s="98"/>
      <c r="O663" s="98"/>
      <c r="P663" s="98"/>
      <c r="Q663" s="98"/>
      <c r="R663" s="98"/>
      <c r="S663" s="98"/>
      <c r="T663" s="98"/>
      <c r="U663" s="98"/>
      <c r="V663" s="98"/>
      <c r="W663" s="98"/>
      <c r="X663" s="98"/>
      <c r="Y663" s="98"/>
      <c r="Z663" s="98"/>
      <c r="AA663" s="98"/>
      <c r="AB663" s="111"/>
      <c r="AC663" s="271"/>
    </row>
    <row r="664" spans="1:29">
      <c r="A664" s="96">
        <v>655</v>
      </c>
      <c r="B664" s="98"/>
      <c r="C664" s="98"/>
      <c r="D664" s="98"/>
      <c r="E664" s="98"/>
      <c r="F664" s="98"/>
      <c r="G664" s="98"/>
      <c r="H664" s="98"/>
      <c r="I664" s="98"/>
      <c r="J664" s="98"/>
      <c r="K664" s="98"/>
      <c r="L664" s="98"/>
      <c r="M664" s="98"/>
      <c r="N664" s="98"/>
      <c r="O664" s="98"/>
      <c r="P664" s="98"/>
      <c r="Q664" s="98"/>
      <c r="R664" s="98"/>
      <c r="S664" s="98"/>
      <c r="T664" s="98"/>
      <c r="U664" s="98"/>
      <c r="V664" s="98"/>
      <c r="W664" s="98"/>
      <c r="X664" s="98"/>
      <c r="Y664" s="98"/>
      <c r="Z664" s="98"/>
      <c r="AA664" s="98"/>
      <c r="AB664" s="111"/>
      <c r="AC664" s="271"/>
    </row>
    <row r="665" spans="1:29">
      <c r="A665" s="96">
        <v>656</v>
      </c>
      <c r="B665" s="98"/>
      <c r="C665" s="98"/>
      <c r="D665" s="98"/>
      <c r="E665" s="98"/>
      <c r="F665" s="98"/>
      <c r="G665" s="98"/>
      <c r="H665" s="98"/>
      <c r="I665" s="98"/>
      <c r="J665" s="98"/>
      <c r="K665" s="98"/>
      <c r="L665" s="98"/>
      <c r="M665" s="98"/>
      <c r="N665" s="98"/>
      <c r="O665" s="98"/>
      <c r="P665" s="98"/>
      <c r="Q665" s="98"/>
      <c r="R665" s="98"/>
      <c r="S665" s="98"/>
      <c r="T665" s="98"/>
      <c r="U665" s="98"/>
      <c r="V665" s="98"/>
      <c r="W665" s="98"/>
      <c r="X665" s="98"/>
      <c r="Y665" s="98"/>
      <c r="Z665" s="98"/>
      <c r="AA665" s="98"/>
      <c r="AB665" s="111"/>
      <c r="AC665" s="271"/>
    </row>
    <row r="666" spans="1:29">
      <c r="A666" s="96">
        <v>657</v>
      </c>
      <c r="B666" s="98"/>
      <c r="C666" s="98"/>
      <c r="D666" s="98"/>
      <c r="E666" s="98"/>
      <c r="F666" s="98"/>
      <c r="G666" s="98"/>
      <c r="H666" s="98"/>
      <c r="I666" s="98"/>
      <c r="J666" s="98"/>
      <c r="K666" s="98"/>
      <c r="L666" s="98"/>
      <c r="M666" s="98"/>
      <c r="N666" s="98"/>
      <c r="O666" s="98"/>
      <c r="P666" s="98"/>
      <c r="Q666" s="98"/>
      <c r="R666" s="98"/>
      <c r="S666" s="98"/>
      <c r="T666" s="98"/>
      <c r="U666" s="98"/>
      <c r="V666" s="98"/>
      <c r="W666" s="98"/>
      <c r="X666" s="98"/>
      <c r="Y666" s="98"/>
      <c r="Z666" s="98"/>
      <c r="AA666" s="98"/>
      <c r="AB666" s="111"/>
      <c r="AC666" s="271"/>
    </row>
    <row r="667" spans="1:29">
      <c r="A667" s="96">
        <v>658</v>
      </c>
      <c r="B667" s="98"/>
      <c r="C667" s="98"/>
      <c r="D667" s="98"/>
      <c r="E667" s="98"/>
      <c r="F667" s="98"/>
      <c r="G667" s="98"/>
      <c r="H667" s="98"/>
      <c r="I667" s="98"/>
      <c r="J667" s="98"/>
      <c r="K667" s="98"/>
      <c r="L667" s="98"/>
      <c r="M667" s="98"/>
      <c r="N667" s="98"/>
      <c r="O667" s="98"/>
      <c r="P667" s="98"/>
      <c r="Q667" s="98"/>
      <c r="R667" s="98"/>
      <c r="S667" s="98"/>
      <c r="T667" s="98"/>
      <c r="U667" s="98"/>
      <c r="V667" s="98"/>
      <c r="W667" s="98"/>
      <c r="X667" s="98"/>
      <c r="Y667" s="98"/>
      <c r="Z667" s="98"/>
      <c r="AA667" s="98"/>
      <c r="AB667" s="111"/>
      <c r="AC667" s="271"/>
    </row>
    <row r="668" spans="1:29">
      <c r="A668" s="96">
        <v>659</v>
      </c>
      <c r="B668" s="98"/>
      <c r="C668" s="98"/>
      <c r="D668" s="98"/>
      <c r="E668" s="98"/>
      <c r="F668" s="98"/>
      <c r="G668" s="98"/>
      <c r="H668" s="98"/>
      <c r="I668" s="98"/>
      <c r="J668" s="98"/>
      <c r="K668" s="98"/>
      <c r="L668" s="98"/>
      <c r="M668" s="98"/>
      <c r="N668" s="98"/>
      <c r="O668" s="98"/>
      <c r="P668" s="98"/>
      <c r="Q668" s="98"/>
      <c r="R668" s="98"/>
      <c r="S668" s="98"/>
      <c r="T668" s="98"/>
      <c r="U668" s="98"/>
      <c r="V668" s="98"/>
      <c r="W668" s="98"/>
      <c r="X668" s="98"/>
      <c r="Y668" s="98"/>
      <c r="Z668" s="98"/>
      <c r="AA668" s="98"/>
      <c r="AB668" s="111"/>
      <c r="AC668" s="271"/>
    </row>
    <row r="669" spans="1:29">
      <c r="A669" s="96">
        <v>660</v>
      </c>
      <c r="B669" s="98"/>
      <c r="C669" s="98"/>
      <c r="D669" s="98"/>
      <c r="E669" s="98"/>
      <c r="F669" s="98"/>
      <c r="G669" s="98"/>
      <c r="H669" s="98"/>
      <c r="I669" s="98"/>
      <c r="J669" s="98"/>
      <c r="K669" s="98"/>
      <c r="L669" s="98"/>
      <c r="M669" s="98"/>
      <c r="N669" s="98"/>
      <c r="O669" s="98"/>
      <c r="P669" s="98"/>
      <c r="Q669" s="98"/>
      <c r="R669" s="98"/>
      <c r="S669" s="98"/>
      <c r="T669" s="98"/>
      <c r="U669" s="98"/>
      <c r="V669" s="98"/>
      <c r="W669" s="98"/>
      <c r="X669" s="98"/>
      <c r="Y669" s="98"/>
      <c r="Z669" s="98"/>
      <c r="AA669" s="98"/>
      <c r="AB669" s="111"/>
      <c r="AC669" s="271"/>
    </row>
    <row r="670" spans="1:29">
      <c r="A670" s="96">
        <v>661</v>
      </c>
      <c r="B670" s="98"/>
      <c r="C670" s="98"/>
      <c r="D670" s="98"/>
      <c r="E670" s="98"/>
      <c r="F670" s="98"/>
      <c r="G670" s="98"/>
      <c r="H670" s="98"/>
      <c r="I670" s="98"/>
      <c r="J670" s="98"/>
      <c r="K670" s="98"/>
      <c r="L670" s="98"/>
      <c r="M670" s="98"/>
      <c r="N670" s="98"/>
      <c r="O670" s="98"/>
      <c r="P670" s="98"/>
      <c r="Q670" s="98"/>
      <c r="R670" s="98"/>
      <c r="S670" s="98"/>
      <c r="T670" s="98"/>
      <c r="U670" s="98"/>
      <c r="V670" s="98"/>
      <c r="W670" s="98"/>
      <c r="X670" s="98"/>
      <c r="Y670" s="98"/>
      <c r="Z670" s="98"/>
      <c r="AA670" s="98"/>
      <c r="AB670" s="111"/>
      <c r="AC670" s="271"/>
    </row>
    <row r="671" spans="1:29">
      <c r="A671" s="96">
        <v>662</v>
      </c>
      <c r="B671" s="98"/>
      <c r="C671" s="98"/>
      <c r="D671" s="98"/>
      <c r="E671" s="98"/>
      <c r="F671" s="98"/>
      <c r="G671" s="98"/>
      <c r="H671" s="98"/>
      <c r="I671" s="98"/>
      <c r="J671" s="98"/>
      <c r="K671" s="98"/>
      <c r="L671" s="98"/>
      <c r="M671" s="98"/>
      <c r="N671" s="98"/>
      <c r="O671" s="98"/>
      <c r="P671" s="98"/>
      <c r="Q671" s="98"/>
      <c r="R671" s="98"/>
      <c r="S671" s="98"/>
      <c r="T671" s="98"/>
      <c r="U671" s="98"/>
      <c r="V671" s="98"/>
      <c r="W671" s="98"/>
      <c r="X671" s="98"/>
      <c r="Y671" s="98"/>
      <c r="Z671" s="98"/>
      <c r="AA671" s="98"/>
      <c r="AB671" s="111"/>
      <c r="AC671" s="271"/>
    </row>
    <row r="672" spans="1:29">
      <c r="A672" s="96">
        <v>663</v>
      </c>
      <c r="B672" s="98"/>
      <c r="C672" s="98"/>
      <c r="D672" s="98"/>
      <c r="E672" s="98"/>
      <c r="F672" s="98"/>
      <c r="G672" s="98"/>
      <c r="H672" s="98"/>
      <c r="I672" s="98"/>
      <c r="J672" s="98"/>
      <c r="K672" s="98"/>
      <c r="L672" s="98"/>
      <c r="M672" s="98"/>
      <c r="N672" s="98"/>
      <c r="O672" s="98"/>
      <c r="P672" s="98"/>
      <c r="Q672" s="98"/>
      <c r="R672" s="98"/>
      <c r="S672" s="98"/>
      <c r="T672" s="98"/>
      <c r="U672" s="98"/>
      <c r="V672" s="98"/>
      <c r="W672" s="98"/>
      <c r="X672" s="98"/>
      <c r="Y672" s="98"/>
      <c r="Z672" s="98"/>
      <c r="AA672" s="98"/>
      <c r="AB672" s="111"/>
      <c r="AC672" s="271"/>
    </row>
    <row r="673" spans="1:29">
      <c r="A673" s="96">
        <v>664</v>
      </c>
      <c r="B673" s="98"/>
      <c r="C673" s="98"/>
      <c r="D673" s="98"/>
      <c r="E673" s="98"/>
      <c r="F673" s="98"/>
      <c r="G673" s="98"/>
      <c r="H673" s="98"/>
      <c r="I673" s="98"/>
      <c r="J673" s="98"/>
      <c r="K673" s="98"/>
      <c r="L673" s="98"/>
      <c r="M673" s="98"/>
      <c r="N673" s="98"/>
      <c r="O673" s="98"/>
      <c r="P673" s="98"/>
      <c r="Q673" s="98"/>
      <c r="R673" s="98"/>
      <c r="S673" s="98"/>
      <c r="T673" s="98"/>
      <c r="U673" s="98"/>
      <c r="V673" s="98"/>
      <c r="W673" s="98"/>
      <c r="X673" s="98"/>
      <c r="Y673" s="98"/>
      <c r="Z673" s="98"/>
      <c r="AA673" s="98"/>
      <c r="AB673" s="111"/>
      <c r="AC673" s="271"/>
    </row>
    <row r="674" spans="1:29">
      <c r="A674" s="96">
        <v>665</v>
      </c>
      <c r="B674" s="98"/>
      <c r="C674" s="98"/>
      <c r="D674" s="98"/>
      <c r="E674" s="98"/>
      <c r="F674" s="98"/>
      <c r="G674" s="98"/>
      <c r="H674" s="98"/>
      <c r="I674" s="98"/>
      <c r="J674" s="98"/>
      <c r="K674" s="98"/>
      <c r="L674" s="98"/>
      <c r="M674" s="98"/>
      <c r="N674" s="98"/>
      <c r="O674" s="98"/>
      <c r="P674" s="98"/>
      <c r="Q674" s="98"/>
      <c r="R674" s="98"/>
      <c r="S674" s="98"/>
      <c r="T674" s="98"/>
      <c r="U674" s="98"/>
      <c r="V674" s="98"/>
      <c r="W674" s="98"/>
      <c r="X674" s="98"/>
      <c r="Y674" s="98"/>
      <c r="Z674" s="98"/>
      <c r="AA674" s="98"/>
      <c r="AB674" s="111"/>
      <c r="AC674" s="271"/>
    </row>
    <row r="675" spans="1:29">
      <c r="A675" s="96">
        <v>666</v>
      </c>
      <c r="B675" s="98"/>
      <c r="C675" s="98"/>
      <c r="D675" s="98"/>
      <c r="E675" s="98"/>
      <c r="F675" s="98"/>
      <c r="G675" s="98"/>
      <c r="H675" s="98"/>
      <c r="I675" s="98"/>
      <c r="J675" s="98"/>
      <c r="K675" s="98"/>
      <c r="L675" s="98"/>
      <c r="M675" s="98"/>
      <c r="N675" s="98"/>
      <c r="O675" s="98"/>
      <c r="P675" s="98"/>
      <c r="Q675" s="98"/>
      <c r="R675" s="98"/>
      <c r="S675" s="98"/>
      <c r="T675" s="98"/>
      <c r="U675" s="98"/>
      <c r="V675" s="98"/>
      <c r="W675" s="98"/>
      <c r="X675" s="98"/>
      <c r="Y675" s="98"/>
      <c r="Z675" s="98"/>
      <c r="AA675" s="98"/>
      <c r="AB675" s="111"/>
      <c r="AC675" s="271"/>
    </row>
    <row r="676" spans="1:29">
      <c r="A676" s="96">
        <v>667</v>
      </c>
      <c r="B676" s="98"/>
      <c r="C676" s="98"/>
      <c r="D676" s="98"/>
      <c r="E676" s="98"/>
      <c r="F676" s="98"/>
      <c r="G676" s="98"/>
      <c r="H676" s="98"/>
      <c r="I676" s="98"/>
      <c r="J676" s="98"/>
      <c r="K676" s="98"/>
      <c r="L676" s="98"/>
      <c r="M676" s="98"/>
      <c r="N676" s="98"/>
      <c r="O676" s="98"/>
      <c r="P676" s="98"/>
      <c r="Q676" s="98"/>
      <c r="R676" s="98"/>
      <c r="S676" s="98"/>
      <c r="T676" s="98"/>
      <c r="U676" s="98"/>
      <c r="V676" s="98"/>
      <c r="W676" s="98"/>
      <c r="X676" s="98"/>
      <c r="Y676" s="98"/>
      <c r="Z676" s="98"/>
      <c r="AA676" s="98"/>
      <c r="AB676" s="111"/>
      <c r="AC676" s="271"/>
    </row>
    <row r="677" spans="1:29">
      <c r="A677" s="96">
        <v>668</v>
      </c>
      <c r="B677" s="98"/>
      <c r="C677" s="98"/>
      <c r="D677" s="98"/>
      <c r="E677" s="98"/>
      <c r="F677" s="98"/>
      <c r="G677" s="98"/>
      <c r="H677" s="98"/>
      <c r="I677" s="98"/>
      <c r="J677" s="98"/>
      <c r="K677" s="98"/>
      <c r="L677" s="98"/>
      <c r="M677" s="98"/>
      <c r="N677" s="98"/>
      <c r="O677" s="98"/>
      <c r="P677" s="98"/>
      <c r="Q677" s="98"/>
      <c r="R677" s="98"/>
      <c r="S677" s="98"/>
      <c r="T677" s="98"/>
      <c r="U677" s="98"/>
      <c r="V677" s="98"/>
      <c r="W677" s="98"/>
      <c r="X677" s="98"/>
      <c r="Y677" s="98"/>
      <c r="Z677" s="98"/>
      <c r="AA677" s="98"/>
      <c r="AB677" s="111"/>
      <c r="AC677" s="271"/>
    </row>
    <row r="678" spans="1:29">
      <c r="A678" s="96">
        <v>669</v>
      </c>
      <c r="B678" s="98"/>
      <c r="C678" s="98"/>
      <c r="D678" s="98"/>
      <c r="E678" s="98"/>
      <c r="F678" s="98"/>
      <c r="G678" s="98"/>
      <c r="H678" s="98"/>
      <c r="I678" s="98"/>
      <c r="J678" s="98"/>
      <c r="K678" s="98"/>
      <c r="L678" s="98"/>
      <c r="M678" s="98"/>
      <c r="N678" s="98"/>
      <c r="O678" s="98"/>
      <c r="P678" s="98"/>
      <c r="Q678" s="98"/>
      <c r="R678" s="98"/>
      <c r="S678" s="98"/>
      <c r="T678" s="98"/>
      <c r="U678" s="98"/>
      <c r="V678" s="98"/>
      <c r="W678" s="98"/>
      <c r="X678" s="98"/>
      <c r="Y678" s="98"/>
      <c r="Z678" s="98"/>
      <c r="AA678" s="98"/>
      <c r="AB678" s="111"/>
      <c r="AC678" s="271"/>
    </row>
    <row r="679" spans="1:29">
      <c r="A679" s="96">
        <v>670</v>
      </c>
      <c r="B679" s="98"/>
      <c r="C679" s="98"/>
      <c r="D679" s="98"/>
      <c r="E679" s="98"/>
      <c r="F679" s="98"/>
      <c r="G679" s="98"/>
      <c r="H679" s="98"/>
      <c r="I679" s="98"/>
      <c r="J679" s="98"/>
      <c r="K679" s="98"/>
      <c r="L679" s="98"/>
      <c r="M679" s="98"/>
      <c r="N679" s="98"/>
      <c r="O679" s="98"/>
      <c r="P679" s="98"/>
      <c r="Q679" s="98"/>
      <c r="R679" s="98"/>
      <c r="S679" s="98"/>
      <c r="T679" s="98"/>
      <c r="U679" s="98"/>
      <c r="V679" s="98"/>
      <c r="W679" s="98"/>
      <c r="X679" s="98"/>
      <c r="Y679" s="98"/>
      <c r="Z679" s="98"/>
      <c r="AA679" s="98"/>
      <c r="AB679" s="111"/>
      <c r="AC679" s="271"/>
    </row>
    <row r="680" spans="1:29">
      <c r="A680" s="96">
        <v>671</v>
      </c>
      <c r="B680" s="98"/>
      <c r="C680" s="98"/>
      <c r="D680" s="98"/>
      <c r="E680" s="98"/>
      <c r="F680" s="98"/>
      <c r="G680" s="98"/>
      <c r="H680" s="98"/>
      <c r="I680" s="98"/>
      <c r="J680" s="98"/>
      <c r="K680" s="98"/>
      <c r="L680" s="98"/>
      <c r="M680" s="98"/>
      <c r="N680" s="98"/>
      <c r="O680" s="98"/>
      <c r="P680" s="98"/>
      <c r="Q680" s="98"/>
      <c r="R680" s="98"/>
      <c r="S680" s="98"/>
      <c r="T680" s="98"/>
      <c r="U680" s="98"/>
      <c r="V680" s="98"/>
      <c r="W680" s="98"/>
      <c r="X680" s="98"/>
      <c r="Y680" s="98"/>
      <c r="Z680" s="98"/>
      <c r="AA680" s="98"/>
      <c r="AB680" s="111"/>
      <c r="AC680" s="271"/>
    </row>
    <row r="681" spans="1:29">
      <c r="A681" s="96">
        <v>672</v>
      </c>
      <c r="B681" s="98"/>
      <c r="C681" s="98"/>
      <c r="D681" s="98"/>
      <c r="E681" s="98"/>
      <c r="F681" s="98"/>
      <c r="G681" s="98"/>
      <c r="H681" s="98"/>
      <c r="I681" s="98"/>
      <c r="J681" s="98"/>
      <c r="K681" s="98"/>
      <c r="L681" s="98"/>
      <c r="M681" s="98"/>
      <c r="N681" s="98"/>
      <c r="O681" s="98"/>
      <c r="P681" s="98"/>
      <c r="Q681" s="98"/>
      <c r="R681" s="98"/>
      <c r="S681" s="98"/>
      <c r="T681" s="98"/>
      <c r="U681" s="98"/>
      <c r="V681" s="98"/>
      <c r="W681" s="98"/>
      <c r="X681" s="98"/>
      <c r="Y681" s="98"/>
      <c r="Z681" s="98"/>
      <c r="AA681" s="98"/>
      <c r="AB681" s="111"/>
      <c r="AC681" s="271"/>
    </row>
    <row r="682" spans="1:29">
      <c r="A682" s="96">
        <v>673</v>
      </c>
      <c r="B682" s="98"/>
      <c r="C682" s="98"/>
      <c r="D682" s="98"/>
      <c r="E682" s="98"/>
      <c r="F682" s="98"/>
      <c r="G682" s="98"/>
      <c r="H682" s="98"/>
      <c r="I682" s="98"/>
      <c r="J682" s="98"/>
      <c r="K682" s="98"/>
      <c r="L682" s="98"/>
      <c r="M682" s="98"/>
      <c r="N682" s="98"/>
      <c r="O682" s="98"/>
      <c r="P682" s="98"/>
      <c r="Q682" s="98"/>
      <c r="R682" s="98"/>
      <c r="S682" s="98"/>
      <c r="T682" s="98"/>
      <c r="U682" s="98"/>
      <c r="V682" s="98"/>
      <c r="W682" s="98"/>
      <c r="X682" s="98"/>
      <c r="Y682" s="98"/>
      <c r="Z682" s="98"/>
      <c r="AA682" s="98"/>
      <c r="AB682" s="111"/>
      <c r="AC682" s="271"/>
    </row>
    <row r="683" spans="1:29">
      <c r="A683" s="96">
        <v>674</v>
      </c>
      <c r="B683" s="98"/>
      <c r="C683" s="98"/>
      <c r="D683" s="98"/>
      <c r="E683" s="98"/>
      <c r="F683" s="98"/>
      <c r="G683" s="98"/>
      <c r="H683" s="98"/>
      <c r="I683" s="98"/>
      <c r="J683" s="98"/>
      <c r="K683" s="98"/>
      <c r="L683" s="98"/>
      <c r="M683" s="98"/>
      <c r="N683" s="98"/>
      <c r="O683" s="98"/>
      <c r="P683" s="98"/>
      <c r="Q683" s="98"/>
      <c r="R683" s="98"/>
      <c r="S683" s="98"/>
      <c r="T683" s="98"/>
      <c r="U683" s="98"/>
      <c r="V683" s="98"/>
      <c r="W683" s="98"/>
      <c r="X683" s="98"/>
      <c r="Y683" s="98"/>
      <c r="Z683" s="98"/>
      <c r="AA683" s="98"/>
      <c r="AB683" s="111"/>
      <c r="AC683" s="271"/>
    </row>
    <row r="684" spans="1:29">
      <c r="A684" s="96">
        <v>675</v>
      </c>
      <c r="B684" s="98"/>
      <c r="C684" s="98"/>
      <c r="D684" s="98"/>
      <c r="E684" s="98"/>
      <c r="F684" s="98"/>
      <c r="G684" s="98"/>
      <c r="H684" s="98"/>
      <c r="I684" s="98"/>
      <c r="J684" s="98"/>
      <c r="K684" s="98"/>
      <c r="L684" s="98"/>
      <c r="M684" s="98"/>
      <c r="N684" s="98"/>
      <c r="O684" s="98"/>
      <c r="P684" s="98"/>
      <c r="Q684" s="98"/>
      <c r="R684" s="98"/>
      <c r="S684" s="98"/>
      <c r="T684" s="98"/>
      <c r="U684" s="98"/>
      <c r="V684" s="98"/>
      <c r="W684" s="98"/>
      <c r="X684" s="98"/>
      <c r="Y684" s="98"/>
      <c r="Z684" s="98"/>
      <c r="AA684" s="98"/>
      <c r="AB684" s="111"/>
      <c r="AC684" s="271"/>
    </row>
    <row r="685" spans="1:29">
      <c r="A685" s="96">
        <v>676</v>
      </c>
      <c r="B685" s="98"/>
      <c r="C685" s="98"/>
      <c r="D685" s="98"/>
      <c r="E685" s="98"/>
      <c r="F685" s="98"/>
      <c r="G685" s="98"/>
      <c r="H685" s="98"/>
      <c r="I685" s="98"/>
      <c r="J685" s="98"/>
      <c r="K685" s="98"/>
      <c r="L685" s="98"/>
      <c r="M685" s="98"/>
      <c r="N685" s="98"/>
      <c r="O685" s="98"/>
      <c r="P685" s="98"/>
      <c r="Q685" s="98"/>
      <c r="R685" s="98"/>
      <c r="S685" s="98"/>
      <c r="T685" s="98"/>
      <c r="U685" s="98"/>
      <c r="V685" s="98"/>
      <c r="W685" s="98"/>
      <c r="X685" s="98"/>
      <c r="Y685" s="98"/>
      <c r="Z685" s="98"/>
      <c r="AA685" s="98"/>
      <c r="AB685" s="111"/>
      <c r="AC685" s="271"/>
    </row>
    <row r="686" spans="1:29">
      <c r="A686" s="96">
        <v>677</v>
      </c>
      <c r="B686" s="98"/>
      <c r="C686" s="98"/>
      <c r="D686" s="98"/>
      <c r="E686" s="98"/>
      <c r="F686" s="98"/>
      <c r="G686" s="98"/>
      <c r="H686" s="98"/>
      <c r="I686" s="98"/>
      <c r="J686" s="98"/>
      <c r="K686" s="98"/>
      <c r="L686" s="98"/>
      <c r="M686" s="98"/>
      <c r="N686" s="98"/>
      <c r="O686" s="98"/>
      <c r="P686" s="98"/>
      <c r="Q686" s="98"/>
      <c r="R686" s="98"/>
      <c r="S686" s="98"/>
      <c r="T686" s="98"/>
      <c r="U686" s="98"/>
      <c r="V686" s="98"/>
      <c r="W686" s="98"/>
      <c r="X686" s="98"/>
      <c r="Y686" s="98"/>
      <c r="Z686" s="98"/>
      <c r="AA686" s="98"/>
      <c r="AB686" s="111"/>
      <c r="AC686" s="271"/>
    </row>
    <row r="687" spans="1:29">
      <c r="A687" s="96">
        <v>678</v>
      </c>
      <c r="B687" s="98"/>
      <c r="C687" s="98"/>
      <c r="D687" s="98"/>
      <c r="E687" s="98"/>
      <c r="F687" s="98"/>
      <c r="G687" s="98"/>
      <c r="H687" s="98"/>
      <c r="I687" s="98"/>
      <c r="J687" s="98"/>
      <c r="K687" s="98"/>
      <c r="L687" s="98"/>
      <c r="M687" s="98"/>
      <c r="N687" s="98"/>
      <c r="O687" s="98"/>
      <c r="P687" s="98"/>
      <c r="Q687" s="98"/>
      <c r="R687" s="98"/>
      <c r="S687" s="98"/>
      <c r="T687" s="98"/>
      <c r="U687" s="98"/>
      <c r="V687" s="98"/>
      <c r="W687" s="98"/>
      <c r="X687" s="98"/>
      <c r="Y687" s="98"/>
      <c r="Z687" s="98"/>
      <c r="AA687" s="98"/>
      <c r="AB687" s="111"/>
      <c r="AC687" s="271"/>
    </row>
    <row r="688" spans="1:29">
      <c r="A688" s="96">
        <v>679</v>
      </c>
      <c r="B688" s="98"/>
      <c r="C688" s="98"/>
      <c r="D688" s="98"/>
      <c r="E688" s="98"/>
      <c r="F688" s="98"/>
      <c r="G688" s="98"/>
      <c r="H688" s="98"/>
      <c r="I688" s="98"/>
      <c r="J688" s="98"/>
      <c r="K688" s="98"/>
      <c r="L688" s="98"/>
      <c r="M688" s="98"/>
      <c r="N688" s="98"/>
      <c r="O688" s="98"/>
      <c r="P688" s="98"/>
      <c r="Q688" s="98"/>
      <c r="R688" s="98"/>
      <c r="S688" s="98"/>
      <c r="T688" s="98"/>
      <c r="U688" s="98"/>
      <c r="V688" s="98"/>
      <c r="W688" s="98"/>
      <c r="X688" s="98"/>
      <c r="Y688" s="98"/>
      <c r="Z688" s="98"/>
      <c r="AA688" s="98"/>
      <c r="AB688" s="111"/>
      <c r="AC688" s="271"/>
    </row>
    <row r="689" spans="1:29">
      <c r="A689" s="96">
        <v>680</v>
      </c>
      <c r="B689" s="98"/>
      <c r="C689" s="98"/>
      <c r="D689" s="98"/>
      <c r="E689" s="98"/>
      <c r="F689" s="98"/>
      <c r="G689" s="98"/>
      <c r="H689" s="98"/>
      <c r="I689" s="98"/>
      <c r="J689" s="98"/>
      <c r="K689" s="98"/>
      <c r="L689" s="98"/>
      <c r="M689" s="98"/>
      <c r="N689" s="98"/>
      <c r="O689" s="98"/>
      <c r="P689" s="98"/>
      <c r="Q689" s="98"/>
      <c r="R689" s="98"/>
      <c r="S689" s="98"/>
      <c r="T689" s="98"/>
      <c r="U689" s="98"/>
      <c r="V689" s="98"/>
      <c r="W689" s="98"/>
      <c r="X689" s="98"/>
      <c r="Y689" s="98"/>
      <c r="Z689" s="98"/>
      <c r="AA689" s="98"/>
      <c r="AB689" s="111"/>
      <c r="AC689" s="271"/>
    </row>
    <row r="690" spans="1:29">
      <c r="A690" s="96">
        <v>681</v>
      </c>
      <c r="B690" s="98"/>
      <c r="C690" s="98"/>
      <c r="D690" s="98"/>
      <c r="E690" s="98"/>
      <c r="F690" s="98"/>
      <c r="G690" s="98"/>
      <c r="H690" s="98"/>
      <c r="I690" s="98"/>
      <c r="J690" s="98"/>
      <c r="K690" s="98"/>
      <c r="L690" s="98"/>
      <c r="M690" s="98"/>
      <c r="N690" s="98"/>
      <c r="O690" s="98"/>
      <c r="P690" s="98"/>
      <c r="Q690" s="98"/>
      <c r="R690" s="98"/>
      <c r="S690" s="98"/>
      <c r="T690" s="98"/>
      <c r="U690" s="98"/>
      <c r="V690" s="98"/>
      <c r="W690" s="98"/>
      <c r="X690" s="98"/>
      <c r="Y690" s="98"/>
      <c r="Z690" s="98"/>
      <c r="AA690" s="98"/>
      <c r="AB690" s="111"/>
      <c r="AC690" s="271"/>
    </row>
    <row r="691" spans="1:29">
      <c r="A691" s="96">
        <v>682</v>
      </c>
      <c r="B691" s="98"/>
      <c r="C691" s="98"/>
      <c r="D691" s="98"/>
      <c r="E691" s="98"/>
      <c r="F691" s="98"/>
      <c r="G691" s="98"/>
      <c r="H691" s="98"/>
      <c r="I691" s="98"/>
      <c r="J691" s="98"/>
      <c r="K691" s="98"/>
      <c r="L691" s="98"/>
      <c r="M691" s="98"/>
      <c r="N691" s="98"/>
      <c r="O691" s="98"/>
      <c r="P691" s="98"/>
      <c r="Q691" s="98"/>
      <c r="R691" s="98"/>
      <c r="S691" s="98"/>
      <c r="T691" s="98"/>
      <c r="U691" s="98"/>
      <c r="V691" s="98"/>
      <c r="W691" s="98"/>
      <c r="X691" s="98"/>
      <c r="Y691" s="98"/>
      <c r="Z691" s="98"/>
      <c r="AA691" s="98"/>
      <c r="AB691" s="111"/>
      <c r="AC691" s="271"/>
    </row>
    <row r="692" spans="1:29">
      <c r="A692" s="96">
        <v>683</v>
      </c>
      <c r="B692" s="98"/>
      <c r="C692" s="98"/>
      <c r="D692" s="98"/>
      <c r="E692" s="98"/>
      <c r="F692" s="98"/>
      <c r="G692" s="98"/>
      <c r="H692" s="98"/>
      <c r="I692" s="98"/>
      <c r="J692" s="98"/>
      <c r="K692" s="98"/>
      <c r="L692" s="98"/>
      <c r="M692" s="98"/>
      <c r="N692" s="98"/>
      <c r="O692" s="98"/>
      <c r="P692" s="98"/>
      <c r="Q692" s="98"/>
      <c r="R692" s="98"/>
      <c r="S692" s="98"/>
      <c r="T692" s="98"/>
      <c r="U692" s="98"/>
      <c r="V692" s="98"/>
      <c r="W692" s="98"/>
      <c r="X692" s="98"/>
      <c r="Y692" s="98"/>
      <c r="Z692" s="98"/>
      <c r="AA692" s="98"/>
      <c r="AB692" s="111"/>
      <c r="AC692" s="271"/>
    </row>
    <row r="693" spans="1:29">
      <c r="A693" s="96">
        <v>684</v>
      </c>
      <c r="B693" s="98"/>
      <c r="C693" s="98"/>
      <c r="D693" s="98"/>
      <c r="E693" s="98"/>
      <c r="F693" s="98"/>
      <c r="G693" s="98"/>
      <c r="H693" s="98"/>
      <c r="I693" s="98"/>
      <c r="J693" s="98"/>
      <c r="K693" s="98"/>
      <c r="L693" s="98"/>
      <c r="M693" s="98"/>
      <c r="N693" s="98"/>
      <c r="O693" s="98"/>
      <c r="P693" s="98"/>
      <c r="Q693" s="98"/>
      <c r="R693" s="98"/>
      <c r="S693" s="98"/>
      <c r="T693" s="98"/>
      <c r="U693" s="98"/>
      <c r="V693" s="98"/>
      <c r="W693" s="98"/>
      <c r="X693" s="98"/>
      <c r="Y693" s="98"/>
      <c r="Z693" s="98"/>
      <c r="AA693" s="98"/>
      <c r="AB693" s="111"/>
      <c r="AC693" s="271"/>
    </row>
    <row r="694" spans="1:29">
      <c r="A694" s="96">
        <v>685</v>
      </c>
      <c r="B694" s="98"/>
      <c r="C694" s="98"/>
      <c r="D694" s="98"/>
      <c r="E694" s="98"/>
      <c r="F694" s="98"/>
      <c r="G694" s="98"/>
      <c r="H694" s="98"/>
      <c r="I694" s="98"/>
      <c r="J694" s="98"/>
      <c r="K694" s="98"/>
      <c r="L694" s="98"/>
      <c r="M694" s="98"/>
      <c r="N694" s="98"/>
      <c r="O694" s="98"/>
      <c r="P694" s="98"/>
      <c r="Q694" s="98"/>
      <c r="R694" s="98"/>
      <c r="S694" s="98"/>
      <c r="T694" s="98"/>
      <c r="U694" s="98"/>
      <c r="V694" s="98"/>
      <c r="W694" s="98"/>
      <c r="X694" s="98"/>
      <c r="Y694" s="98"/>
      <c r="Z694" s="98"/>
      <c r="AA694" s="98"/>
      <c r="AB694" s="111"/>
      <c r="AC694" s="271"/>
    </row>
    <row r="695" spans="1:29">
      <c r="A695" s="96">
        <v>686</v>
      </c>
      <c r="B695" s="98"/>
      <c r="C695" s="98"/>
      <c r="D695" s="98"/>
      <c r="E695" s="98"/>
      <c r="F695" s="98"/>
      <c r="G695" s="98"/>
      <c r="H695" s="98"/>
      <c r="I695" s="98"/>
      <c r="J695" s="98"/>
      <c r="K695" s="98"/>
      <c r="L695" s="98"/>
      <c r="M695" s="98"/>
      <c r="N695" s="98"/>
      <c r="O695" s="98"/>
      <c r="P695" s="98"/>
      <c r="Q695" s="98"/>
      <c r="R695" s="98"/>
      <c r="S695" s="98"/>
      <c r="T695" s="98"/>
      <c r="U695" s="98"/>
      <c r="V695" s="98"/>
      <c r="W695" s="98"/>
      <c r="X695" s="98"/>
      <c r="Y695" s="98"/>
      <c r="Z695" s="98"/>
      <c r="AA695" s="98"/>
      <c r="AB695" s="111"/>
      <c r="AC695" s="271"/>
    </row>
    <row r="696" spans="1:29">
      <c r="A696" s="96">
        <v>687</v>
      </c>
      <c r="B696" s="98"/>
      <c r="C696" s="98"/>
      <c r="D696" s="98"/>
      <c r="E696" s="98"/>
      <c r="F696" s="98"/>
      <c r="G696" s="98"/>
      <c r="H696" s="98"/>
      <c r="I696" s="98"/>
      <c r="J696" s="98"/>
      <c r="K696" s="98"/>
      <c r="L696" s="98"/>
      <c r="M696" s="98"/>
      <c r="N696" s="98"/>
      <c r="O696" s="98"/>
      <c r="P696" s="98"/>
      <c r="Q696" s="98"/>
      <c r="R696" s="98"/>
      <c r="S696" s="98"/>
      <c r="T696" s="98"/>
      <c r="U696" s="98"/>
      <c r="V696" s="98"/>
      <c r="W696" s="98"/>
      <c r="X696" s="98"/>
      <c r="Y696" s="98"/>
      <c r="Z696" s="98"/>
      <c r="AA696" s="98"/>
      <c r="AB696" s="111"/>
      <c r="AC696" s="271"/>
    </row>
    <row r="697" spans="1:29">
      <c r="A697" s="96">
        <v>688</v>
      </c>
      <c r="B697" s="98"/>
      <c r="C697" s="98"/>
      <c r="D697" s="98"/>
      <c r="E697" s="98"/>
      <c r="F697" s="98"/>
      <c r="G697" s="98"/>
      <c r="H697" s="98"/>
      <c r="I697" s="98"/>
      <c r="J697" s="98"/>
      <c r="K697" s="98"/>
      <c r="L697" s="98"/>
      <c r="M697" s="98"/>
      <c r="N697" s="98"/>
      <c r="O697" s="98"/>
      <c r="P697" s="98"/>
      <c r="Q697" s="98"/>
      <c r="R697" s="98"/>
      <c r="S697" s="98"/>
      <c r="T697" s="98"/>
      <c r="U697" s="98"/>
      <c r="V697" s="98"/>
      <c r="W697" s="98"/>
      <c r="X697" s="98"/>
      <c r="Y697" s="98"/>
      <c r="Z697" s="98"/>
      <c r="AA697" s="98"/>
      <c r="AB697" s="111"/>
      <c r="AC697" s="271"/>
    </row>
    <row r="698" spans="1:29">
      <c r="A698" s="96">
        <v>689</v>
      </c>
      <c r="B698" s="98"/>
      <c r="C698" s="98"/>
      <c r="D698" s="98"/>
      <c r="E698" s="98"/>
      <c r="F698" s="98"/>
      <c r="G698" s="98"/>
      <c r="H698" s="98"/>
      <c r="I698" s="98"/>
      <c r="J698" s="98"/>
      <c r="K698" s="98"/>
      <c r="L698" s="98"/>
      <c r="M698" s="98"/>
      <c r="N698" s="98"/>
      <c r="O698" s="98"/>
      <c r="P698" s="98"/>
      <c r="Q698" s="98"/>
      <c r="R698" s="98"/>
      <c r="S698" s="98"/>
      <c r="T698" s="98"/>
      <c r="U698" s="98"/>
      <c r="V698" s="98"/>
      <c r="W698" s="98"/>
      <c r="X698" s="98"/>
      <c r="Y698" s="98"/>
      <c r="Z698" s="98"/>
      <c r="AA698" s="98"/>
      <c r="AB698" s="111"/>
      <c r="AC698" s="271"/>
    </row>
    <row r="699" spans="1:29">
      <c r="A699" s="96">
        <v>690</v>
      </c>
      <c r="B699" s="98"/>
      <c r="C699" s="98"/>
      <c r="D699" s="98"/>
      <c r="E699" s="98"/>
      <c r="F699" s="98"/>
      <c r="G699" s="98"/>
      <c r="H699" s="98"/>
      <c r="I699" s="98"/>
      <c r="J699" s="98"/>
      <c r="K699" s="98"/>
      <c r="L699" s="98"/>
      <c r="M699" s="98"/>
      <c r="N699" s="98"/>
      <c r="O699" s="98"/>
      <c r="P699" s="98"/>
      <c r="Q699" s="98"/>
      <c r="R699" s="98"/>
      <c r="S699" s="98"/>
      <c r="T699" s="98"/>
      <c r="U699" s="98"/>
      <c r="V699" s="98"/>
      <c r="W699" s="98"/>
      <c r="X699" s="98"/>
      <c r="Y699" s="98"/>
      <c r="Z699" s="98"/>
      <c r="AA699" s="98"/>
      <c r="AB699" s="111"/>
      <c r="AC699" s="271"/>
    </row>
    <row r="700" spans="1:29">
      <c r="A700" s="96">
        <v>691</v>
      </c>
      <c r="B700" s="98"/>
      <c r="C700" s="98"/>
      <c r="D700" s="98"/>
      <c r="E700" s="98"/>
      <c r="F700" s="98"/>
      <c r="G700" s="98"/>
      <c r="H700" s="98"/>
      <c r="I700" s="98"/>
      <c r="J700" s="98"/>
      <c r="K700" s="98"/>
      <c r="L700" s="98"/>
      <c r="M700" s="98"/>
      <c r="N700" s="98"/>
      <c r="O700" s="98"/>
      <c r="P700" s="98"/>
      <c r="Q700" s="98"/>
      <c r="R700" s="98"/>
      <c r="S700" s="98"/>
      <c r="T700" s="98"/>
      <c r="U700" s="98"/>
      <c r="V700" s="98"/>
      <c r="W700" s="98"/>
      <c r="X700" s="98"/>
      <c r="Y700" s="98"/>
      <c r="Z700" s="98"/>
      <c r="AA700" s="98"/>
      <c r="AB700" s="111"/>
      <c r="AC700" s="271"/>
    </row>
    <row r="701" spans="1:29">
      <c r="A701" s="96">
        <v>692</v>
      </c>
      <c r="B701" s="98"/>
      <c r="C701" s="98"/>
      <c r="D701" s="98"/>
      <c r="E701" s="98"/>
      <c r="F701" s="98"/>
      <c r="G701" s="98"/>
      <c r="H701" s="98"/>
      <c r="I701" s="98"/>
      <c r="J701" s="98"/>
      <c r="K701" s="98"/>
      <c r="L701" s="98"/>
      <c r="M701" s="98"/>
      <c r="N701" s="98"/>
      <c r="O701" s="98"/>
      <c r="P701" s="98"/>
      <c r="Q701" s="98"/>
      <c r="R701" s="98"/>
      <c r="S701" s="98"/>
      <c r="T701" s="98"/>
      <c r="U701" s="98"/>
      <c r="V701" s="98"/>
      <c r="W701" s="98"/>
      <c r="X701" s="98"/>
      <c r="Y701" s="98"/>
      <c r="Z701" s="98"/>
      <c r="AA701" s="98"/>
      <c r="AB701" s="111"/>
      <c r="AC701" s="271"/>
    </row>
    <row r="702" spans="1:29">
      <c r="A702" s="96">
        <v>693</v>
      </c>
      <c r="B702" s="98"/>
      <c r="C702" s="98"/>
      <c r="D702" s="98"/>
      <c r="E702" s="98"/>
      <c r="F702" s="98"/>
      <c r="G702" s="98"/>
      <c r="H702" s="98"/>
      <c r="I702" s="98"/>
      <c r="J702" s="98"/>
      <c r="K702" s="98"/>
      <c r="L702" s="98"/>
      <c r="M702" s="98"/>
      <c r="N702" s="98"/>
      <c r="O702" s="98"/>
      <c r="P702" s="98"/>
      <c r="Q702" s="98"/>
      <c r="R702" s="98"/>
      <c r="S702" s="98"/>
      <c r="T702" s="98"/>
      <c r="U702" s="98"/>
      <c r="V702" s="98"/>
      <c r="W702" s="98"/>
      <c r="X702" s="98"/>
      <c r="Y702" s="98"/>
      <c r="Z702" s="98"/>
      <c r="AA702" s="98"/>
      <c r="AB702" s="111"/>
      <c r="AC702" s="271"/>
    </row>
    <row r="703" spans="1:29">
      <c r="A703" s="96">
        <v>694</v>
      </c>
      <c r="B703" s="98"/>
      <c r="C703" s="98"/>
      <c r="D703" s="98"/>
      <c r="E703" s="98"/>
      <c r="F703" s="98"/>
      <c r="G703" s="98"/>
      <c r="H703" s="98"/>
      <c r="I703" s="98"/>
      <c r="J703" s="98"/>
      <c r="K703" s="98"/>
      <c r="L703" s="98"/>
      <c r="M703" s="98"/>
      <c r="N703" s="98"/>
      <c r="O703" s="98"/>
      <c r="P703" s="98"/>
      <c r="Q703" s="98"/>
      <c r="R703" s="98"/>
      <c r="S703" s="98"/>
      <c r="T703" s="98"/>
      <c r="U703" s="98"/>
      <c r="V703" s="98"/>
      <c r="W703" s="98"/>
      <c r="X703" s="98"/>
      <c r="Y703" s="98"/>
      <c r="Z703" s="98"/>
      <c r="AA703" s="98"/>
      <c r="AB703" s="111"/>
      <c r="AC703" s="271"/>
    </row>
    <row r="704" spans="1:29">
      <c r="A704" s="96">
        <v>695</v>
      </c>
      <c r="B704" s="98"/>
      <c r="C704" s="98"/>
      <c r="D704" s="98"/>
      <c r="E704" s="98"/>
      <c r="F704" s="98"/>
      <c r="G704" s="98"/>
      <c r="H704" s="98"/>
      <c r="I704" s="98"/>
      <c r="J704" s="98"/>
      <c r="K704" s="98"/>
      <c r="L704" s="98"/>
      <c r="M704" s="98"/>
      <c r="N704" s="98"/>
      <c r="O704" s="98"/>
      <c r="P704" s="98"/>
      <c r="Q704" s="98"/>
      <c r="R704" s="98"/>
      <c r="S704" s="98"/>
      <c r="T704" s="98"/>
      <c r="U704" s="98"/>
      <c r="V704" s="98"/>
      <c r="W704" s="98"/>
      <c r="X704" s="98"/>
      <c r="Y704" s="98"/>
      <c r="Z704" s="98"/>
      <c r="AA704" s="98"/>
      <c r="AB704" s="111"/>
      <c r="AC704" s="271"/>
    </row>
    <row r="705" spans="1:29">
      <c r="A705" s="96">
        <v>696</v>
      </c>
      <c r="B705" s="98"/>
      <c r="C705" s="98"/>
      <c r="D705" s="98"/>
      <c r="E705" s="98"/>
      <c r="F705" s="98"/>
      <c r="G705" s="98"/>
      <c r="H705" s="98"/>
      <c r="I705" s="98"/>
      <c r="J705" s="98"/>
      <c r="K705" s="98"/>
      <c r="L705" s="98"/>
      <c r="M705" s="98"/>
      <c r="N705" s="98"/>
      <c r="O705" s="98"/>
      <c r="P705" s="98"/>
      <c r="Q705" s="98"/>
      <c r="R705" s="98"/>
      <c r="S705" s="98"/>
      <c r="T705" s="98"/>
      <c r="U705" s="98"/>
      <c r="V705" s="98"/>
      <c r="W705" s="98"/>
      <c r="X705" s="98"/>
      <c r="Y705" s="98"/>
      <c r="Z705" s="98"/>
      <c r="AA705" s="98"/>
      <c r="AB705" s="111"/>
      <c r="AC705" s="271"/>
    </row>
    <row r="706" spans="1:29">
      <c r="A706" s="96">
        <v>697</v>
      </c>
      <c r="B706" s="98"/>
      <c r="C706" s="98"/>
      <c r="D706" s="98"/>
      <c r="E706" s="98"/>
      <c r="F706" s="98"/>
      <c r="G706" s="98"/>
      <c r="H706" s="98"/>
      <c r="I706" s="98"/>
      <c r="J706" s="98"/>
      <c r="K706" s="98"/>
      <c r="L706" s="98"/>
      <c r="M706" s="98"/>
      <c r="N706" s="98"/>
      <c r="O706" s="98"/>
      <c r="P706" s="98"/>
      <c r="Q706" s="98"/>
      <c r="R706" s="98"/>
      <c r="S706" s="98"/>
      <c r="T706" s="98"/>
      <c r="U706" s="98"/>
      <c r="V706" s="98"/>
      <c r="W706" s="98"/>
      <c r="X706" s="98"/>
      <c r="Y706" s="98"/>
      <c r="Z706" s="98"/>
      <c r="AA706" s="98"/>
      <c r="AB706" s="111"/>
      <c r="AC706" s="271"/>
    </row>
    <row r="707" spans="1:29">
      <c r="A707" s="96">
        <v>698</v>
      </c>
      <c r="B707" s="98"/>
      <c r="C707" s="98"/>
      <c r="D707" s="98"/>
      <c r="E707" s="98"/>
      <c r="F707" s="98"/>
      <c r="G707" s="98"/>
      <c r="H707" s="98"/>
      <c r="I707" s="98"/>
      <c r="J707" s="98"/>
      <c r="K707" s="98"/>
      <c r="L707" s="98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98"/>
      <c r="Y707" s="98"/>
      <c r="Z707" s="98"/>
      <c r="AA707" s="98"/>
      <c r="AB707" s="111"/>
      <c r="AC707" s="271"/>
    </row>
    <row r="708" spans="1:29">
      <c r="A708" s="96">
        <v>699</v>
      </c>
      <c r="B708" s="98"/>
      <c r="C708" s="98"/>
      <c r="D708" s="98"/>
      <c r="E708" s="98"/>
      <c r="F708" s="98"/>
      <c r="G708" s="98"/>
      <c r="H708" s="98"/>
      <c r="I708" s="98"/>
      <c r="J708" s="98"/>
      <c r="K708" s="98"/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98"/>
      <c r="Y708" s="98"/>
      <c r="Z708" s="98"/>
      <c r="AA708" s="98"/>
      <c r="AB708" s="111"/>
      <c r="AC708" s="271"/>
    </row>
    <row r="709" spans="1:29">
      <c r="A709" s="96">
        <v>700</v>
      </c>
      <c r="B709" s="98"/>
      <c r="C709" s="98"/>
      <c r="D709" s="98"/>
      <c r="E709" s="98"/>
      <c r="F709" s="98"/>
      <c r="G709" s="98"/>
      <c r="H709" s="98"/>
      <c r="I709" s="98"/>
      <c r="J709" s="98"/>
      <c r="K709" s="98"/>
      <c r="L709" s="98"/>
      <c r="M709" s="98"/>
      <c r="N709" s="98"/>
      <c r="O709" s="98"/>
      <c r="P709" s="98"/>
      <c r="Q709" s="98"/>
      <c r="R709" s="98"/>
      <c r="S709" s="98"/>
      <c r="T709" s="98"/>
      <c r="U709" s="98"/>
      <c r="V709" s="98"/>
      <c r="W709" s="98"/>
      <c r="X709" s="98"/>
      <c r="Y709" s="98"/>
      <c r="Z709" s="98"/>
      <c r="AA709" s="98"/>
      <c r="AB709" s="111"/>
      <c r="AC709" s="271"/>
    </row>
    <row r="710" spans="1:29">
      <c r="A710" s="96">
        <v>701</v>
      </c>
      <c r="B710" s="98"/>
      <c r="C710" s="98"/>
      <c r="D710" s="98"/>
      <c r="E710" s="98"/>
      <c r="F710" s="98"/>
      <c r="G710" s="98"/>
      <c r="H710" s="98"/>
      <c r="I710" s="98"/>
      <c r="J710" s="98"/>
      <c r="K710" s="98"/>
      <c r="L710" s="98"/>
      <c r="M710" s="98"/>
      <c r="N710" s="98"/>
      <c r="O710" s="98"/>
      <c r="P710" s="98"/>
      <c r="Q710" s="98"/>
      <c r="R710" s="98"/>
      <c r="S710" s="98"/>
      <c r="T710" s="98"/>
      <c r="U710" s="98"/>
      <c r="V710" s="98"/>
      <c r="W710" s="98"/>
      <c r="X710" s="98"/>
      <c r="Y710" s="98"/>
      <c r="Z710" s="98"/>
      <c r="AA710" s="98"/>
      <c r="AB710" s="111"/>
      <c r="AC710" s="271"/>
    </row>
    <row r="711" spans="1:29">
      <c r="A711" s="96">
        <v>702</v>
      </c>
      <c r="B711" s="98"/>
      <c r="C711" s="98"/>
      <c r="D711" s="98"/>
      <c r="E711" s="98"/>
      <c r="F711" s="98"/>
      <c r="G711" s="98"/>
      <c r="H711" s="98"/>
      <c r="I711" s="98"/>
      <c r="J711" s="98"/>
      <c r="K711" s="98"/>
      <c r="L711" s="98"/>
      <c r="M711" s="98"/>
      <c r="N711" s="98"/>
      <c r="O711" s="98"/>
      <c r="P711" s="98"/>
      <c r="Q711" s="98"/>
      <c r="R711" s="98"/>
      <c r="S711" s="98"/>
      <c r="T711" s="98"/>
      <c r="U711" s="98"/>
      <c r="V711" s="98"/>
      <c r="W711" s="98"/>
      <c r="X711" s="98"/>
      <c r="Y711" s="98"/>
      <c r="Z711" s="98"/>
      <c r="AA711" s="98"/>
      <c r="AB711" s="111"/>
      <c r="AC711" s="271"/>
    </row>
    <row r="712" spans="1:29">
      <c r="A712" s="96">
        <v>703</v>
      </c>
      <c r="B712" s="98"/>
      <c r="C712" s="98"/>
      <c r="D712" s="98"/>
      <c r="E712" s="98"/>
      <c r="F712" s="98"/>
      <c r="G712" s="98"/>
      <c r="H712" s="98"/>
      <c r="I712" s="98"/>
      <c r="J712" s="98"/>
      <c r="K712" s="98"/>
      <c r="L712" s="98"/>
      <c r="M712" s="98"/>
      <c r="N712" s="98"/>
      <c r="O712" s="98"/>
      <c r="P712" s="98"/>
      <c r="Q712" s="98"/>
      <c r="R712" s="98"/>
      <c r="S712" s="98"/>
      <c r="T712" s="98"/>
      <c r="U712" s="98"/>
      <c r="V712" s="98"/>
      <c r="W712" s="98"/>
      <c r="X712" s="98"/>
      <c r="Y712" s="98"/>
      <c r="Z712" s="98"/>
      <c r="AA712" s="98"/>
      <c r="AB712" s="111"/>
      <c r="AC712" s="271"/>
    </row>
    <row r="713" spans="1:29">
      <c r="A713" s="96">
        <v>704</v>
      </c>
      <c r="B713" s="98"/>
      <c r="C713" s="98"/>
      <c r="D713" s="98"/>
      <c r="E713" s="98"/>
      <c r="F713" s="98"/>
      <c r="G713" s="98"/>
      <c r="H713" s="98"/>
      <c r="I713" s="98"/>
      <c r="J713" s="98"/>
      <c r="K713" s="98"/>
      <c r="L713" s="98"/>
      <c r="M713" s="98"/>
      <c r="N713" s="98"/>
      <c r="O713" s="98"/>
      <c r="P713" s="98"/>
      <c r="Q713" s="98"/>
      <c r="R713" s="98"/>
      <c r="S713" s="98"/>
      <c r="T713" s="98"/>
      <c r="U713" s="98"/>
      <c r="V713" s="98"/>
      <c r="W713" s="98"/>
      <c r="X713" s="98"/>
      <c r="Y713" s="98"/>
      <c r="Z713" s="98"/>
      <c r="AA713" s="98"/>
      <c r="AB713" s="111"/>
      <c r="AC713" s="271"/>
    </row>
    <row r="714" spans="1:29">
      <c r="A714" s="96">
        <v>705</v>
      </c>
      <c r="B714" s="98"/>
      <c r="C714" s="98"/>
      <c r="D714" s="98"/>
      <c r="E714" s="98"/>
      <c r="F714" s="98"/>
      <c r="G714" s="98"/>
      <c r="H714" s="98"/>
      <c r="I714" s="98"/>
      <c r="J714" s="98"/>
      <c r="K714" s="98"/>
      <c r="L714" s="98"/>
      <c r="M714" s="98"/>
      <c r="N714" s="98"/>
      <c r="O714" s="98"/>
      <c r="P714" s="98"/>
      <c r="Q714" s="98"/>
      <c r="R714" s="98"/>
      <c r="S714" s="98"/>
      <c r="T714" s="98"/>
      <c r="U714" s="98"/>
      <c r="V714" s="98"/>
      <c r="W714" s="98"/>
      <c r="X714" s="98"/>
      <c r="Y714" s="98"/>
      <c r="Z714" s="98"/>
      <c r="AA714" s="98"/>
      <c r="AB714" s="111"/>
      <c r="AC714" s="271"/>
    </row>
    <row r="715" spans="1:29">
      <c r="A715" s="96">
        <v>706</v>
      </c>
      <c r="B715" s="98"/>
      <c r="C715" s="98"/>
      <c r="D715" s="98"/>
      <c r="E715" s="98"/>
      <c r="F715" s="98"/>
      <c r="G715" s="98"/>
      <c r="H715" s="98"/>
      <c r="I715" s="98"/>
      <c r="J715" s="98"/>
      <c r="K715" s="98"/>
      <c r="L715" s="98"/>
      <c r="M715" s="98"/>
      <c r="N715" s="98"/>
      <c r="O715" s="98"/>
      <c r="P715" s="98"/>
      <c r="Q715" s="98"/>
      <c r="R715" s="98"/>
      <c r="S715" s="98"/>
      <c r="T715" s="98"/>
      <c r="U715" s="98"/>
      <c r="V715" s="98"/>
      <c r="W715" s="98"/>
      <c r="X715" s="98"/>
      <c r="Y715" s="98"/>
      <c r="Z715" s="98"/>
      <c r="AA715" s="98"/>
      <c r="AB715" s="111"/>
      <c r="AC715" s="271"/>
    </row>
    <row r="716" spans="1:29">
      <c r="A716" s="96">
        <v>707</v>
      </c>
      <c r="B716" s="98"/>
      <c r="C716" s="98"/>
      <c r="D716" s="98"/>
      <c r="E716" s="98"/>
      <c r="F716" s="98"/>
      <c r="G716" s="98"/>
      <c r="H716" s="98"/>
      <c r="I716" s="98"/>
      <c r="J716" s="98"/>
      <c r="K716" s="98"/>
      <c r="L716" s="98"/>
      <c r="M716" s="98"/>
      <c r="N716" s="98"/>
      <c r="O716" s="98"/>
      <c r="P716" s="98"/>
      <c r="Q716" s="98"/>
      <c r="R716" s="98"/>
      <c r="S716" s="98"/>
      <c r="T716" s="98"/>
      <c r="U716" s="98"/>
      <c r="V716" s="98"/>
      <c r="W716" s="98"/>
      <c r="X716" s="98"/>
      <c r="Y716" s="98"/>
      <c r="Z716" s="98"/>
      <c r="AA716" s="98"/>
      <c r="AB716" s="111"/>
      <c r="AC716" s="271"/>
    </row>
    <row r="717" spans="1:29">
      <c r="A717" s="96">
        <v>708</v>
      </c>
      <c r="B717" s="98"/>
      <c r="C717" s="98"/>
      <c r="D717" s="98"/>
      <c r="E717" s="98"/>
      <c r="F717" s="98"/>
      <c r="G717" s="98"/>
      <c r="H717" s="98"/>
      <c r="I717" s="98"/>
      <c r="J717" s="98"/>
      <c r="K717" s="98"/>
      <c r="L717" s="98"/>
      <c r="M717" s="98"/>
      <c r="N717" s="98"/>
      <c r="O717" s="98"/>
      <c r="P717" s="98"/>
      <c r="Q717" s="98"/>
      <c r="R717" s="98"/>
      <c r="S717" s="98"/>
      <c r="T717" s="98"/>
      <c r="U717" s="98"/>
      <c r="V717" s="98"/>
      <c r="W717" s="98"/>
      <c r="X717" s="98"/>
      <c r="Y717" s="98"/>
      <c r="Z717" s="98"/>
      <c r="AA717" s="98"/>
      <c r="AB717" s="111"/>
      <c r="AC717" s="271"/>
    </row>
    <row r="718" spans="1:29">
      <c r="A718" s="96">
        <v>709</v>
      </c>
      <c r="B718" s="98"/>
      <c r="C718" s="98"/>
      <c r="D718" s="98"/>
      <c r="E718" s="98"/>
      <c r="F718" s="98"/>
      <c r="G718" s="98"/>
      <c r="H718" s="98"/>
      <c r="I718" s="98"/>
      <c r="J718" s="98"/>
      <c r="K718" s="98"/>
      <c r="L718" s="98"/>
      <c r="M718" s="98"/>
      <c r="N718" s="98"/>
      <c r="O718" s="98"/>
      <c r="P718" s="98"/>
      <c r="Q718" s="98"/>
      <c r="R718" s="98"/>
      <c r="S718" s="98"/>
      <c r="T718" s="98"/>
      <c r="U718" s="98"/>
      <c r="V718" s="98"/>
      <c r="W718" s="98"/>
      <c r="X718" s="98"/>
      <c r="Y718" s="98"/>
      <c r="Z718" s="98"/>
      <c r="AA718" s="98"/>
      <c r="AB718" s="111"/>
      <c r="AC718" s="271"/>
    </row>
    <row r="719" spans="1:29">
      <c r="A719" s="96">
        <v>710</v>
      </c>
      <c r="B719" s="98"/>
      <c r="C719" s="98"/>
      <c r="D719" s="98"/>
      <c r="E719" s="98"/>
      <c r="F719" s="98"/>
      <c r="G719" s="98"/>
      <c r="H719" s="98"/>
      <c r="I719" s="98"/>
      <c r="J719" s="98"/>
      <c r="K719" s="98"/>
      <c r="L719" s="98"/>
      <c r="M719" s="98"/>
      <c r="N719" s="98"/>
      <c r="O719" s="98"/>
      <c r="P719" s="98"/>
      <c r="Q719" s="98"/>
      <c r="R719" s="98"/>
      <c r="S719" s="98"/>
      <c r="T719" s="98"/>
      <c r="U719" s="98"/>
      <c r="V719" s="98"/>
      <c r="W719" s="98"/>
      <c r="X719" s="98"/>
      <c r="Y719" s="98"/>
      <c r="Z719" s="98"/>
      <c r="AA719" s="98"/>
      <c r="AB719" s="111"/>
      <c r="AC719" s="271"/>
    </row>
    <row r="720" spans="1:29">
      <c r="A720" s="96">
        <v>711</v>
      </c>
      <c r="B720" s="98"/>
      <c r="C720" s="98"/>
      <c r="D720" s="98"/>
      <c r="E720" s="98"/>
      <c r="F720" s="98"/>
      <c r="G720" s="98"/>
      <c r="H720" s="98"/>
      <c r="I720" s="98"/>
      <c r="J720" s="98"/>
      <c r="K720" s="98"/>
      <c r="L720" s="98"/>
      <c r="M720" s="98"/>
      <c r="N720" s="98"/>
      <c r="O720" s="98"/>
      <c r="P720" s="98"/>
      <c r="Q720" s="98"/>
      <c r="R720" s="98"/>
      <c r="S720" s="98"/>
      <c r="T720" s="98"/>
      <c r="U720" s="98"/>
      <c r="V720" s="98"/>
      <c r="W720" s="98"/>
      <c r="X720" s="98"/>
      <c r="Y720" s="98"/>
      <c r="Z720" s="98"/>
      <c r="AA720" s="98"/>
      <c r="AB720" s="111"/>
      <c r="AC720" s="271"/>
    </row>
    <row r="721" spans="1:29">
      <c r="A721" s="96">
        <v>712</v>
      </c>
      <c r="B721" s="98"/>
      <c r="C721" s="98"/>
      <c r="D721" s="98"/>
      <c r="E721" s="98"/>
      <c r="F721" s="98"/>
      <c r="G721" s="98"/>
      <c r="H721" s="98"/>
      <c r="I721" s="98"/>
      <c r="J721" s="98"/>
      <c r="K721" s="98"/>
      <c r="L721" s="98"/>
      <c r="M721" s="98"/>
      <c r="N721" s="98"/>
      <c r="O721" s="98"/>
      <c r="P721" s="98"/>
      <c r="Q721" s="98"/>
      <c r="R721" s="98"/>
      <c r="S721" s="98"/>
      <c r="T721" s="98"/>
      <c r="U721" s="98"/>
      <c r="V721" s="98"/>
      <c r="W721" s="98"/>
      <c r="X721" s="98"/>
      <c r="Y721" s="98"/>
      <c r="Z721" s="98"/>
      <c r="AA721" s="98"/>
      <c r="AB721" s="111"/>
      <c r="AC721" s="271"/>
    </row>
    <row r="722" spans="1:29">
      <c r="A722" s="96">
        <v>713</v>
      </c>
      <c r="B722" s="98"/>
      <c r="C722" s="98"/>
      <c r="D722" s="98"/>
      <c r="E722" s="98"/>
      <c r="F722" s="98"/>
      <c r="G722" s="98"/>
      <c r="H722" s="98"/>
      <c r="I722" s="98"/>
      <c r="J722" s="98"/>
      <c r="K722" s="98"/>
      <c r="L722" s="98"/>
      <c r="M722" s="98"/>
      <c r="N722" s="98"/>
      <c r="O722" s="98"/>
      <c r="P722" s="98"/>
      <c r="Q722" s="98"/>
      <c r="R722" s="98"/>
      <c r="S722" s="98"/>
      <c r="T722" s="98"/>
      <c r="U722" s="98"/>
      <c r="V722" s="98"/>
      <c r="W722" s="98"/>
      <c r="X722" s="98"/>
      <c r="Y722" s="98"/>
      <c r="Z722" s="98"/>
      <c r="AA722" s="98"/>
      <c r="AB722" s="111"/>
      <c r="AC722" s="271"/>
    </row>
    <row r="723" spans="1:29">
      <c r="A723" s="96">
        <v>714</v>
      </c>
      <c r="B723" s="98"/>
      <c r="C723" s="98"/>
      <c r="D723" s="98"/>
      <c r="E723" s="98"/>
      <c r="F723" s="98"/>
      <c r="G723" s="98"/>
      <c r="H723" s="98"/>
      <c r="I723" s="98"/>
      <c r="J723" s="98"/>
      <c r="K723" s="98"/>
      <c r="L723" s="98"/>
      <c r="M723" s="98"/>
      <c r="N723" s="98"/>
      <c r="O723" s="98"/>
      <c r="P723" s="98"/>
      <c r="Q723" s="98"/>
      <c r="R723" s="98"/>
      <c r="S723" s="98"/>
      <c r="T723" s="98"/>
      <c r="U723" s="98"/>
      <c r="V723" s="98"/>
      <c r="W723" s="98"/>
      <c r="X723" s="98"/>
      <c r="Y723" s="98"/>
      <c r="Z723" s="98"/>
      <c r="AA723" s="98"/>
      <c r="AB723" s="111"/>
      <c r="AC723" s="271"/>
    </row>
    <row r="724" spans="1:29">
      <c r="A724" s="96">
        <v>715</v>
      </c>
      <c r="B724" s="98"/>
      <c r="C724" s="98"/>
      <c r="D724" s="98"/>
      <c r="E724" s="98"/>
      <c r="F724" s="98"/>
      <c r="G724" s="98"/>
      <c r="H724" s="98"/>
      <c r="I724" s="98"/>
      <c r="J724" s="98"/>
      <c r="K724" s="98"/>
      <c r="L724" s="98"/>
      <c r="M724" s="98"/>
      <c r="N724" s="98"/>
      <c r="O724" s="98"/>
      <c r="P724" s="98"/>
      <c r="Q724" s="98"/>
      <c r="R724" s="98"/>
      <c r="S724" s="98"/>
      <c r="T724" s="98"/>
      <c r="U724" s="98"/>
      <c r="V724" s="98"/>
      <c r="W724" s="98"/>
      <c r="X724" s="98"/>
      <c r="Y724" s="98"/>
      <c r="Z724" s="98"/>
      <c r="AA724" s="98"/>
      <c r="AB724" s="111"/>
      <c r="AC724" s="271"/>
    </row>
    <row r="725" spans="1:29">
      <c r="A725" s="96">
        <v>716</v>
      </c>
      <c r="B725" s="98"/>
      <c r="C725" s="98"/>
      <c r="D725" s="98"/>
      <c r="E725" s="98"/>
      <c r="F725" s="98"/>
      <c r="G725" s="98"/>
      <c r="H725" s="98"/>
      <c r="I725" s="98"/>
      <c r="J725" s="98"/>
      <c r="K725" s="98"/>
      <c r="L725" s="98"/>
      <c r="M725" s="98"/>
      <c r="N725" s="98"/>
      <c r="O725" s="98"/>
      <c r="P725" s="98"/>
      <c r="Q725" s="98"/>
      <c r="R725" s="98"/>
      <c r="S725" s="98"/>
      <c r="T725" s="98"/>
      <c r="U725" s="98"/>
      <c r="V725" s="98"/>
      <c r="W725" s="98"/>
      <c r="X725" s="98"/>
      <c r="Y725" s="98"/>
      <c r="Z725" s="98"/>
      <c r="AA725" s="98"/>
      <c r="AB725" s="111"/>
      <c r="AC725" s="271"/>
    </row>
    <row r="726" spans="1:29">
      <c r="A726" s="96">
        <v>717</v>
      </c>
      <c r="B726" s="98"/>
      <c r="C726" s="98"/>
      <c r="D726" s="98"/>
      <c r="E726" s="98"/>
      <c r="F726" s="98"/>
      <c r="G726" s="98"/>
      <c r="H726" s="98"/>
      <c r="I726" s="98"/>
      <c r="J726" s="98"/>
      <c r="K726" s="98"/>
      <c r="L726" s="98"/>
      <c r="M726" s="98"/>
      <c r="N726" s="98"/>
      <c r="O726" s="98"/>
      <c r="P726" s="98"/>
      <c r="Q726" s="98"/>
      <c r="R726" s="98"/>
      <c r="S726" s="98"/>
      <c r="T726" s="98"/>
      <c r="U726" s="98"/>
      <c r="V726" s="98"/>
      <c r="W726" s="98"/>
      <c r="X726" s="98"/>
      <c r="Y726" s="98"/>
      <c r="Z726" s="98"/>
      <c r="AA726" s="98"/>
      <c r="AB726" s="111"/>
      <c r="AC726" s="271"/>
    </row>
    <row r="727" spans="1:29">
      <c r="A727" s="96">
        <v>718</v>
      </c>
      <c r="B727" s="98"/>
      <c r="C727" s="98"/>
      <c r="D727" s="98"/>
      <c r="E727" s="98"/>
      <c r="F727" s="98"/>
      <c r="G727" s="98"/>
      <c r="H727" s="98"/>
      <c r="I727" s="98"/>
      <c r="J727" s="98"/>
      <c r="K727" s="98"/>
      <c r="L727" s="98"/>
      <c r="M727" s="98"/>
      <c r="N727" s="98"/>
      <c r="O727" s="98"/>
      <c r="P727" s="98"/>
      <c r="Q727" s="98"/>
      <c r="R727" s="98"/>
      <c r="S727" s="98"/>
      <c r="T727" s="98"/>
      <c r="U727" s="98"/>
      <c r="V727" s="98"/>
      <c r="W727" s="98"/>
      <c r="X727" s="98"/>
      <c r="Y727" s="98"/>
      <c r="Z727" s="98"/>
      <c r="AA727" s="98"/>
      <c r="AB727" s="111"/>
      <c r="AC727" s="271"/>
    </row>
    <row r="728" spans="1:29">
      <c r="A728" s="96">
        <v>719</v>
      </c>
      <c r="B728" s="98"/>
      <c r="C728" s="98"/>
      <c r="D728" s="98"/>
      <c r="E728" s="98"/>
      <c r="F728" s="98"/>
      <c r="G728" s="98"/>
      <c r="H728" s="98"/>
      <c r="I728" s="98"/>
      <c r="J728" s="98"/>
      <c r="K728" s="98"/>
      <c r="L728" s="98"/>
      <c r="M728" s="98"/>
      <c r="N728" s="98"/>
      <c r="O728" s="98"/>
      <c r="P728" s="98"/>
      <c r="Q728" s="98"/>
      <c r="R728" s="98"/>
      <c r="S728" s="98"/>
      <c r="T728" s="98"/>
      <c r="U728" s="98"/>
      <c r="V728" s="98"/>
      <c r="W728" s="98"/>
      <c r="X728" s="98"/>
      <c r="Y728" s="98"/>
      <c r="Z728" s="98"/>
      <c r="AA728" s="98"/>
      <c r="AB728" s="111"/>
      <c r="AC728" s="271"/>
    </row>
    <row r="729" spans="1:29">
      <c r="A729" s="96">
        <v>720</v>
      </c>
      <c r="B729" s="98"/>
      <c r="C729" s="98"/>
      <c r="D729" s="98"/>
      <c r="E729" s="98"/>
      <c r="F729" s="98"/>
      <c r="G729" s="98"/>
      <c r="H729" s="98"/>
      <c r="I729" s="98"/>
      <c r="J729" s="98"/>
      <c r="K729" s="98"/>
      <c r="L729" s="98"/>
      <c r="M729" s="98"/>
      <c r="N729" s="98"/>
      <c r="O729" s="98"/>
      <c r="P729" s="98"/>
      <c r="Q729" s="98"/>
      <c r="R729" s="98"/>
      <c r="S729" s="98"/>
      <c r="T729" s="98"/>
      <c r="U729" s="98"/>
      <c r="V729" s="98"/>
      <c r="W729" s="98"/>
      <c r="X729" s="98"/>
      <c r="Y729" s="98"/>
      <c r="Z729" s="98"/>
      <c r="AA729" s="98"/>
      <c r="AB729" s="111"/>
      <c r="AC729" s="271"/>
    </row>
    <row r="730" spans="1:29">
      <c r="A730" s="96">
        <v>721</v>
      </c>
      <c r="B730" s="98"/>
      <c r="C730" s="98"/>
      <c r="D730" s="98"/>
      <c r="E730" s="98"/>
      <c r="F730" s="98"/>
      <c r="G730" s="98"/>
      <c r="H730" s="98"/>
      <c r="I730" s="98"/>
      <c r="J730" s="98"/>
      <c r="K730" s="98"/>
      <c r="L730" s="98"/>
      <c r="M730" s="98"/>
      <c r="N730" s="98"/>
      <c r="O730" s="98"/>
      <c r="P730" s="98"/>
      <c r="Q730" s="98"/>
      <c r="R730" s="98"/>
      <c r="S730" s="98"/>
      <c r="T730" s="98"/>
      <c r="U730" s="98"/>
      <c r="V730" s="98"/>
      <c r="W730" s="98"/>
      <c r="X730" s="98"/>
      <c r="Y730" s="98"/>
      <c r="Z730" s="98"/>
      <c r="AA730" s="98"/>
      <c r="AB730" s="111"/>
      <c r="AC730" s="271"/>
    </row>
    <row r="731" spans="1:29">
      <c r="A731" s="96">
        <v>722</v>
      </c>
      <c r="B731" s="98"/>
      <c r="C731" s="98"/>
      <c r="D731" s="98"/>
      <c r="E731" s="98"/>
      <c r="F731" s="98"/>
      <c r="G731" s="98"/>
      <c r="H731" s="98"/>
      <c r="I731" s="98"/>
      <c r="J731" s="98"/>
      <c r="K731" s="98"/>
      <c r="L731" s="98"/>
      <c r="M731" s="98"/>
      <c r="N731" s="98"/>
      <c r="O731" s="98"/>
      <c r="P731" s="98"/>
      <c r="Q731" s="98"/>
      <c r="R731" s="98"/>
      <c r="S731" s="98"/>
      <c r="T731" s="98"/>
      <c r="U731" s="98"/>
      <c r="V731" s="98"/>
      <c r="W731" s="98"/>
      <c r="X731" s="98"/>
      <c r="Y731" s="98"/>
      <c r="Z731" s="98"/>
      <c r="AA731" s="98"/>
      <c r="AB731" s="111"/>
      <c r="AC731" s="271"/>
    </row>
    <row r="732" spans="1:29">
      <c r="A732" s="96">
        <v>723</v>
      </c>
      <c r="B732" s="98"/>
      <c r="C732" s="98"/>
      <c r="D732" s="98"/>
      <c r="E732" s="98"/>
      <c r="F732" s="98"/>
      <c r="G732" s="98"/>
      <c r="H732" s="98"/>
      <c r="I732" s="98"/>
      <c r="J732" s="98"/>
      <c r="K732" s="98"/>
      <c r="L732" s="98"/>
      <c r="M732" s="98"/>
      <c r="N732" s="98"/>
      <c r="O732" s="98"/>
      <c r="P732" s="98"/>
      <c r="Q732" s="98"/>
      <c r="R732" s="98"/>
      <c r="S732" s="98"/>
      <c r="T732" s="98"/>
      <c r="U732" s="98"/>
      <c r="V732" s="98"/>
      <c r="W732" s="98"/>
      <c r="X732" s="98"/>
      <c r="Y732" s="98"/>
      <c r="Z732" s="98"/>
      <c r="AA732" s="98"/>
      <c r="AB732" s="111"/>
      <c r="AC732" s="271"/>
    </row>
    <row r="733" spans="1:29">
      <c r="A733" s="96">
        <v>724</v>
      </c>
      <c r="B733" s="98"/>
      <c r="C733" s="98"/>
      <c r="D733" s="98"/>
      <c r="E733" s="98"/>
      <c r="F733" s="98"/>
      <c r="G733" s="98"/>
      <c r="H733" s="98"/>
      <c r="I733" s="98"/>
      <c r="J733" s="98"/>
      <c r="K733" s="98"/>
      <c r="L733" s="98"/>
      <c r="M733" s="98"/>
      <c r="N733" s="98"/>
      <c r="O733" s="98"/>
      <c r="P733" s="98"/>
      <c r="Q733" s="98"/>
      <c r="R733" s="98"/>
      <c r="S733" s="98"/>
      <c r="T733" s="98"/>
      <c r="U733" s="98"/>
      <c r="V733" s="98"/>
      <c r="W733" s="98"/>
      <c r="X733" s="98"/>
      <c r="Y733" s="98"/>
      <c r="Z733" s="98"/>
      <c r="AA733" s="98"/>
      <c r="AB733" s="111"/>
      <c r="AC733" s="271"/>
    </row>
    <row r="734" spans="1:29">
      <c r="A734" s="96">
        <v>725</v>
      </c>
      <c r="B734" s="98"/>
      <c r="C734" s="98"/>
      <c r="D734" s="98"/>
      <c r="E734" s="98"/>
      <c r="F734" s="98"/>
      <c r="G734" s="98"/>
      <c r="H734" s="98"/>
      <c r="I734" s="98"/>
      <c r="J734" s="98"/>
      <c r="K734" s="98"/>
      <c r="L734" s="98"/>
      <c r="M734" s="98"/>
      <c r="N734" s="98"/>
      <c r="O734" s="98"/>
      <c r="P734" s="98"/>
      <c r="Q734" s="98"/>
      <c r="R734" s="98"/>
      <c r="S734" s="98"/>
      <c r="T734" s="98"/>
      <c r="U734" s="98"/>
      <c r="V734" s="98"/>
      <c r="W734" s="98"/>
      <c r="X734" s="98"/>
      <c r="Y734" s="98"/>
      <c r="Z734" s="98"/>
      <c r="AA734" s="98"/>
      <c r="AB734" s="111"/>
      <c r="AC734" s="271"/>
    </row>
    <row r="735" spans="1:29">
      <c r="A735" s="96">
        <v>726</v>
      </c>
      <c r="B735" s="98"/>
      <c r="C735" s="98"/>
      <c r="D735" s="98"/>
      <c r="E735" s="98"/>
      <c r="F735" s="98"/>
      <c r="G735" s="98"/>
      <c r="H735" s="98"/>
      <c r="I735" s="98"/>
      <c r="J735" s="98"/>
      <c r="K735" s="98"/>
      <c r="L735" s="98"/>
      <c r="M735" s="98"/>
      <c r="N735" s="98"/>
      <c r="O735" s="98"/>
      <c r="P735" s="98"/>
      <c r="Q735" s="98"/>
      <c r="R735" s="98"/>
      <c r="S735" s="98"/>
      <c r="T735" s="98"/>
      <c r="U735" s="98"/>
      <c r="V735" s="98"/>
      <c r="W735" s="98"/>
      <c r="X735" s="98"/>
      <c r="Y735" s="98"/>
      <c r="Z735" s="98"/>
      <c r="AA735" s="98"/>
      <c r="AB735" s="111"/>
      <c r="AC735" s="271"/>
    </row>
    <row r="736" spans="1:29">
      <c r="A736" s="96">
        <v>727</v>
      </c>
      <c r="B736" s="98"/>
      <c r="C736" s="98"/>
      <c r="D736" s="98"/>
      <c r="E736" s="98"/>
      <c r="F736" s="98"/>
      <c r="G736" s="98"/>
      <c r="H736" s="98"/>
      <c r="I736" s="98"/>
      <c r="J736" s="98"/>
      <c r="K736" s="98"/>
      <c r="L736" s="98"/>
      <c r="M736" s="98"/>
      <c r="N736" s="98"/>
      <c r="O736" s="98"/>
      <c r="P736" s="98"/>
      <c r="Q736" s="98"/>
      <c r="R736" s="98"/>
      <c r="S736" s="98"/>
      <c r="T736" s="98"/>
      <c r="U736" s="98"/>
      <c r="V736" s="98"/>
      <c r="W736" s="98"/>
      <c r="X736" s="98"/>
      <c r="Y736" s="98"/>
      <c r="Z736" s="98"/>
      <c r="AA736" s="98"/>
      <c r="AB736" s="111"/>
      <c r="AC736" s="271"/>
    </row>
    <row r="737" spans="1:29">
      <c r="A737" s="96">
        <v>728</v>
      </c>
      <c r="B737" s="98"/>
      <c r="C737" s="98"/>
      <c r="D737" s="98"/>
      <c r="E737" s="98"/>
      <c r="F737" s="98"/>
      <c r="G737" s="98"/>
      <c r="H737" s="98"/>
      <c r="I737" s="98"/>
      <c r="J737" s="98"/>
      <c r="K737" s="98"/>
      <c r="L737" s="98"/>
      <c r="M737" s="98"/>
      <c r="N737" s="98"/>
      <c r="O737" s="98"/>
      <c r="P737" s="98"/>
      <c r="Q737" s="98"/>
      <c r="R737" s="98"/>
      <c r="S737" s="98"/>
      <c r="T737" s="98"/>
      <c r="U737" s="98"/>
      <c r="V737" s="98"/>
      <c r="W737" s="98"/>
      <c r="X737" s="98"/>
      <c r="Y737" s="98"/>
      <c r="Z737" s="98"/>
      <c r="AA737" s="98"/>
      <c r="AB737" s="111"/>
      <c r="AC737" s="271"/>
    </row>
    <row r="738" spans="1:29">
      <c r="A738" s="96">
        <v>729</v>
      </c>
      <c r="B738" s="98"/>
      <c r="C738" s="98"/>
      <c r="D738" s="98"/>
      <c r="E738" s="98"/>
      <c r="F738" s="98"/>
      <c r="G738" s="98"/>
      <c r="H738" s="98"/>
      <c r="I738" s="98"/>
      <c r="J738" s="98"/>
      <c r="K738" s="98"/>
      <c r="L738" s="98"/>
      <c r="M738" s="98"/>
      <c r="N738" s="98"/>
      <c r="O738" s="98"/>
      <c r="P738" s="98"/>
      <c r="Q738" s="98"/>
      <c r="R738" s="98"/>
      <c r="S738" s="98"/>
      <c r="T738" s="98"/>
      <c r="U738" s="98"/>
      <c r="V738" s="98"/>
      <c r="W738" s="98"/>
      <c r="X738" s="98"/>
      <c r="Y738" s="98"/>
      <c r="Z738" s="98"/>
      <c r="AA738" s="98"/>
      <c r="AB738" s="111"/>
      <c r="AC738" s="271"/>
    </row>
    <row r="739" spans="1:29">
      <c r="A739" s="96">
        <v>730</v>
      </c>
      <c r="B739" s="98"/>
      <c r="C739" s="98"/>
      <c r="D739" s="98"/>
      <c r="E739" s="98"/>
      <c r="F739" s="98"/>
      <c r="G739" s="98"/>
      <c r="H739" s="98"/>
      <c r="I739" s="98"/>
      <c r="J739" s="98"/>
      <c r="K739" s="98"/>
      <c r="L739" s="98"/>
      <c r="M739" s="98"/>
      <c r="N739" s="98"/>
      <c r="O739" s="98"/>
      <c r="P739" s="98"/>
      <c r="Q739" s="98"/>
      <c r="R739" s="98"/>
      <c r="S739" s="98"/>
      <c r="T739" s="98"/>
      <c r="U739" s="98"/>
      <c r="V739" s="98"/>
      <c r="W739" s="98"/>
      <c r="X739" s="98"/>
      <c r="Y739" s="98"/>
      <c r="Z739" s="98"/>
      <c r="AA739" s="98"/>
      <c r="AB739" s="111"/>
      <c r="AC739" s="271"/>
    </row>
    <row r="740" spans="1:29">
      <c r="A740" s="96">
        <v>731</v>
      </c>
      <c r="B740" s="98"/>
      <c r="C740" s="98"/>
      <c r="D740" s="98"/>
      <c r="E740" s="98"/>
      <c r="F740" s="98"/>
      <c r="G740" s="98"/>
      <c r="H740" s="98"/>
      <c r="I740" s="98"/>
      <c r="J740" s="98"/>
      <c r="K740" s="98"/>
      <c r="L740" s="98"/>
      <c r="M740" s="98"/>
      <c r="N740" s="98"/>
      <c r="O740" s="98"/>
      <c r="P740" s="98"/>
      <c r="Q740" s="98"/>
      <c r="R740" s="98"/>
      <c r="S740" s="98"/>
      <c r="T740" s="98"/>
      <c r="U740" s="98"/>
      <c r="V740" s="98"/>
      <c r="W740" s="98"/>
      <c r="X740" s="98"/>
      <c r="Y740" s="98"/>
      <c r="Z740" s="98"/>
      <c r="AA740" s="98"/>
      <c r="AB740" s="111"/>
      <c r="AC740" s="271"/>
    </row>
    <row r="741" spans="1:29">
      <c r="A741" s="96">
        <v>732</v>
      </c>
      <c r="B741" s="98"/>
      <c r="C741" s="98"/>
      <c r="D741" s="98"/>
      <c r="E741" s="98"/>
      <c r="F741" s="98"/>
      <c r="G741" s="98"/>
      <c r="H741" s="98"/>
      <c r="I741" s="98"/>
      <c r="J741" s="98"/>
      <c r="K741" s="98"/>
      <c r="L741" s="98"/>
      <c r="M741" s="98"/>
      <c r="N741" s="98"/>
      <c r="O741" s="98"/>
      <c r="P741" s="98"/>
      <c r="Q741" s="98"/>
      <c r="R741" s="98"/>
      <c r="S741" s="98"/>
      <c r="T741" s="98"/>
      <c r="U741" s="98"/>
      <c r="V741" s="98"/>
      <c r="W741" s="98"/>
      <c r="X741" s="98"/>
      <c r="Y741" s="98"/>
      <c r="Z741" s="98"/>
      <c r="AA741" s="98"/>
      <c r="AB741" s="111"/>
      <c r="AC741" s="271"/>
    </row>
    <row r="742" spans="1:29">
      <c r="A742" s="96">
        <v>733</v>
      </c>
      <c r="B742" s="98"/>
      <c r="C742" s="98"/>
      <c r="D742" s="98"/>
      <c r="E742" s="98"/>
      <c r="F742" s="98"/>
      <c r="G742" s="98"/>
      <c r="H742" s="98"/>
      <c r="I742" s="98"/>
      <c r="J742" s="98"/>
      <c r="K742" s="98"/>
      <c r="L742" s="98"/>
      <c r="M742" s="98"/>
      <c r="N742" s="98"/>
      <c r="O742" s="98"/>
      <c r="P742" s="98"/>
      <c r="Q742" s="98"/>
      <c r="R742" s="98"/>
      <c r="S742" s="98"/>
      <c r="T742" s="98"/>
      <c r="U742" s="98"/>
      <c r="V742" s="98"/>
      <c r="W742" s="98"/>
      <c r="X742" s="98"/>
      <c r="Y742" s="98"/>
      <c r="Z742" s="98"/>
      <c r="AA742" s="98"/>
      <c r="AB742" s="111"/>
      <c r="AC742" s="271"/>
    </row>
    <row r="743" spans="1:29">
      <c r="A743" s="96">
        <v>734</v>
      </c>
      <c r="B743" s="98"/>
      <c r="C743" s="98"/>
      <c r="D743" s="98"/>
      <c r="E743" s="98"/>
      <c r="F743" s="98"/>
      <c r="G743" s="98"/>
      <c r="H743" s="98"/>
      <c r="I743" s="98"/>
      <c r="J743" s="98"/>
      <c r="K743" s="98"/>
      <c r="L743" s="98"/>
      <c r="M743" s="98"/>
      <c r="N743" s="98"/>
      <c r="O743" s="98"/>
      <c r="P743" s="98"/>
      <c r="Q743" s="98"/>
      <c r="R743" s="98"/>
      <c r="S743" s="98"/>
      <c r="T743" s="98"/>
      <c r="U743" s="98"/>
      <c r="V743" s="98"/>
      <c r="W743" s="98"/>
      <c r="X743" s="98"/>
      <c r="Y743" s="98"/>
      <c r="Z743" s="98"/>
      <c r="AA743" s="98"/>
      <c r="AB743" s="111"/>
      <c r="AC743" s="271"/>
    </row>
    <row r="744" spans="1:29">
      <c r="A744" s="96">
        <v>735</v>
      </c>
      <c r="B744" s="98"/>
      <c r="C744" s="98"/>
      <c r="D744" s="98"/>
      <c r="E744" s="98"/>
      <c r="F744" s="98"/>
      <c r="G744" s="98"/>
      <c r="H744" s="98"/>
      <c r="I744" s="98"/>
      <c r="J744" s="98"/>
      <c r="K744" s="98"/>
      <c r="L744" s="98"/>
      <c r="M744" s="98"/>
      <c r="N744" s="98"/>
      <c r="O744" s="98"/>
      <c r="P744" s="98"/>
      <c r="Q744" s="98"/>
      <c r="R744" s="98"/>
      <c r="S744" s="98"/>
      <c r="T744" s="98"/>
      <c r="U744" s="98"/>
      <c r="V744" s="98"/>
      <c r="W744" s="98"/>
      <c r="X744" s="98"/>
      <c r="Y744" s="98"/>
      <c r="Z744" s="98"/>
      <c r="AA744" s="98"/>
      <c r="AB744" s="111"/>
      <c r="AC744" s="271"/>
    </row>
    <row r="745" spans="1:29">
      <c r="A745" s="96">
        <v>736</v>
      </c>
      <c r="B745" s="98"/>
      <c r="C745" s="98"/>
      <c r="D745" s="98"/>
      <c r="E745" s="98"/>
      <c r="F745" s="98"/>
      <c r="G745" s="98"/>
      <c r="H745" s="98"/>
      <c r="I745" s="98"/>
      <c r="J745" s="98"/>
      <c r="K745" s="98"/>
      <c r="L745" s="98"/>
      <c r="M745" s="98"/>
      <c r="N745" s="98"/>
      <c r="O745" s="98"/>
      <c r="P745" s="98"/>
      <c r="Q745" s="98"/>
      <c r="R745" s="98"/>
      <c r="S745" s="98"/>
      <c r="T745" s="98"/>
      <c r="U745" s="98"/>
      <c r="V745" s="98"/>
      <c r="W745" s="98"/>
      <c r="X745" s="98"/>
      <c r="Y745" s="98"/>
      <c r="Z745" s="98"/>
      <c r="AA745" s="98"/>
      <c r="AB745" s="111"/>
      <c r="AC745" s="271"/>
    </row>
    <row r="746" spans="1:29">
      <c r="A746" s="96">
        <v>737</v>
      </c>
      <c r="B746" s="98"/>
      <c r="C746" s="98"/>
      <c r="D746" s="98"/>
      <c r="E746" s="98"/>
      <c r="F746" s="98"/>
      <c r="G746" s="98"/>
      <c r="H746" s="98"/>
      <c r="I746" s="98"/>
      <c r="J746" s="98"/>
      <c r="K746" s="98"/>
      <c r="L746" s="98"/>
      <c r="M746" s="98"/>
      <c r="N746" s="98"/>
      <c r="O746" s="98"/>
      <c r="P746" s="98"/>
      <c r="Q746" s="98"/>
      <c r="R746" s="98"/>
      <c r="S746" s="98"/>
      <c r="T746" s="98"/>
      <c r="U746" s="98"/>
      <c r="V746" s="98"/>
      <c r="W746" s="98"/>
      <c r="X746" s="98"/>
      <c r="Y746" s="98"/>
      <c r="Z746" s="98"/>
      <c r="AA746" s="98"/>
      <c r="AB746" s="111"/>
      <c r="AC746" s="271"/>
    </row>
    <row r="747" spans="1:29">
      <c r="A747" s="96">
        <v>738</v>
      </c>
      <c r="B747" s="98"/>
      <c r="C747" s="98"/>
      <c r="D747" s="98"/>
      <c r="E747" s="98"/>
      <c r="F747" s="98"/>
      <c r="G747" s="98"/>
      <c r="H747" s="98"/>
      <c r="I747" s="98"/>
      <c r="J747" s="98"/>
      <c r="K747" s="98"/>
      <c r="L747" s="98"/>
      <c r="M747" s="98"/>
      <c r="N747" s="98"/>
      <c r="O747" s="98"/>
      <c r="P747" s="98"/>
      <c r="Q747" s="98"/>
      <c r="R747" s="98"/>
      <c r="S747" s="98"/>
      <c r="T747" s="98"/>
      <c r="U747" s="98"/>
      <c r="V747" s="98"/>
      <c r="W747" s="98"/>
      <c r="X747" s="98"/>
      <c r="Y747" s="98"/>
      <c r="Z747" s="98"/>
      <c r="AA747" s="98"/>
      <c r="AB747" s="111"/>
      <c r="AC747" s="271"/>
    </row>
    <row r="748" spans="1:29">
      <c r="A748" s="96">
        <v>739</v>
      </c>
      <c r="B748" s="98"/>
      <c r="C748" s="98"/>
      <c r="D748" s="98"/>
      <c r="E748" s="98"/>
      <c r="F748" s="98"/>
      <c r="G748" s="98"/>
      <c r="H748" s="98"/>
      <c r="I748" s="98"/>
      <c r="J748" s="98"/>
      <c r="K748" s="98"/>
      <c r="L748" s="98"/>
      <c r="M748" s="98"/>
      <c r="N748" s="98"/>
      <c r="O748" s="98"/>
      <c r="P748" s="98"/>
      <c r="Q748" s="98"/>
      <c r="R748" s="98"/>
      <c r="S748" s="98"/>
      <c r="T748" s="98"/>
      <c r="U748" s="98"/>
      <c r="V748" s="98"/>
      <c r="W748" s="98"/>
      <c r="X748" s="98"/>
      <c r="Y748" s="98"/>
      <c r="Z748" s="98"/>
      <c r="AA748" s="98"/>
      <c r="AB748" s="111"/>
      <c r="AC748" s="271"/>
    </row>
    <row r="749" spans="1:29">
      <c r="A749" s="96">
        <v>740</v>
      </c>
      <c r="B749" s="98"/>
      <c r="C749" s="98"/>
      <c r="D749" s="98"/>
      <c r="E749" s="98"/>
      <c r="F749" s="98"/>
      <c r="G749" s="98"/>
      <c r="H749" s="98"/>
      <c r="I749" s="98"/>
      <c r="J749" s="98"/>
      <c r="K749" s="98"/>
      <c r="L749" s="98"/>
      <c r="M749" s="98"/>
      <c r="N749" s="98"/>
      <c r="O749" s="98"/>
      <c r="P749" s="98"/>
      <c r="Q749" s="98"/>
      <c r="R749" s="98"/>
      <c r="S749" s="98"/>
      <c r="T749" s="98"/>
      <c r="U749" s="98"/>
      <c r="V749" s="98"/>
      <c r="W749" s="98"/>
      <c r="X749" s="98"/>
      <c r="Y749" s="98"/>
      <c r="Z749" s="98"/>
      <c r="AA749" s="98"/>
      <c r="AB749" s="111"/>
      <c r="AC749" s="271"/>
    </row>
    <row r="750" spans="1:29">
      <c r="A750" s="96">
        <v>741</v>
      </c>
      <c r="B750" s="98"/>
      <c r="C750" s="98"/>
      <c r="D750" s="98"/>
      <c r="E750" s="98"/>
      <c r="F750" s="98"/>
      <c r="G750" s="98"/>
      <c r="H750" s="98"/>
      <c r="I750" s="98"/>
      <c r="J750" s="98"/>
      <c r="K750" s="98"/>
      <c r="L750" s="98"/>
      <c r="M750" s="98"/>
      <c r="N750" s="98"/>
      <c r="O750" s="98"/>
      <c r="P750" s="98"/>
      <c r="Q750" s="98"/>
      <c r="R750" s="98"/>
      <c r="S750" s="98"/>
      <c r="T750" s="98"/>
      <c r="U750" s="98"/>
      <c r="V750" s="98"/>
      <c r="W750" s="98"/>
      <c r="X750" s="98"/>
      <c r="Y750" s="98"/>
      <c r="Z750" s="98"/>
      <c r="AA750" s="98"/>
      <c r="AB750" s="111"/>
      <c r="AC750" s="271"/>
    </row>
    <row r="751" spans="1:29">
      <c r="A751" s="96">
        <v>742</v>
      </c>
      <c r="B751" s="98"/>
      <c r="C751" s="98"/>
      <c r="D751" s="98"/>
      <c r="E751" s="98"/>
      <c r="F751" s="98"/>
      <c r="G751" s="98"/>
      <c r="H751" s="98"/>
      <c r="I751" s="98"/>
      <c r="J751" s="98"/>
      <c r="K751" s="98"/>
      <c r="L751" s="98"/>
      <c r="M751" s="98"/>
      <c r="N751" s="98"/>
      <c r="O751" s="98"/>
      <c r="P751" s="98"/>
      <c r="Q751" s="98"/>
      <c r="R751" s="98"/>
      <c r="S751" s="98"/>
      <c r="T751" s="98"/>
      <c r="U751" s="98"/>
      <c r="V751" s="98"/>
      <c r="W751" s="98"/>
      <c r="X751" s="98"/>
      <c r="Y751" s="98"/>
      <c r="Z751" s="98"/>
      <c r="AA751" s="98"/>
      <c r="AB751" s="111"/>
      <c r="AC751" s="271"/>
    </row>
    <row r="752" spans="1:29">
      <c r="A752" s="96">
        <v>743</v>
      </c>
      <c r="B752" s="98"/>
      <c r="C752" s="98"/>
      <c r="D752" s="98"/>
      <c r="E752" s="98"/>
      <c r="F752" s="98"/>
      <c r="G752" s="98"/>
      <c r="H752" s="98"/>
      <c r="I752" s="98"/>
      <c r="J752" s="98"/>
      <c r="K752" s="98"/>
      <c r="L752" s="98"/>
      <c r="M752" s="98"/>
      <c r="N752" s="98"/>
      <c r="O752" s="98"/>
      <c r="P752" s="98"/>
      <c r="Q752" s="98"/>
      <c r="R752" s="98"/>
      <c r="S752" s="98"/>
      <c r="T752" s="98"/>
      <c r="U752" s="98"/>
      <c r="V752" s="98"/>
      <c r="W752" s="98"/>
      <c r="X752" s="98"/>
      <c r="Y752" s="98"/>
      <c r="Z752" s="98"/>
      <c r="AA752" s="98"/>
      <c r="AB752" s="111"/>
      <c r="AC752" s="271"/>
    </row>
    <row r="753" spans="1:29">
      <c r="A753" s="96">
        <v>744</v>
      </c>
      <c r="B753" s="98"/>
      <c r="C753" s="98"/>
      <c r="D753" s="98"/>
      <c r="E753" s="98"/>
      <c r="F753" s="98"/>
      <c r="G753" s="98"/>
      <c r="H753" s="98"/>
      <c r="I753" s="98"/>
      <c r="J753" s="98"/>
      <c r="K753" s="98"/>
      <c r="L753" s="98"/>
      <c r="M753" s="98"/>
      <c r="N753" s="98"/>
      <c r="O753" s="98"/>
      <c r="P753" s="98"/>
      <c r="Q753" s="98"/>
      <c r="R753" s="98"/>
      <c r="S753" s="98"/>
      <c r="T753" s="98"/>
      <c r="U753" s="98"/>
      <c r="V753" s="98"/>
      <c r="W753" s="98"/>
      <c r="X753" s="98"/>
      <c r="Y753" s="98"/>
      <c r="Z753" s="98"/>
      <c r="AA753" s="98"/>
      <c r="AB753" s="111"/>
      <c r="AC753" s="271"/>
    </row>
    <row r="754" spans="1:29">
      <c r="A754" s="96">
        <v>745</v>
      </c>
      <c r="B754" s="98"/>
      <c r="C754" s="98"/>
      <c r="D754" s="98"/>
      <c r="E754" s="98"/>
      <c r="F754" s="98"/>
      <c r="G754" s="98"/>
      <c r="H754" s="98"/>
      <c r="I754" s="98"/>
      <c r="J754" s="98"/>
      <c r="K754" s="98"/>
      <c r="L754" s="98"/>
      <c r="M754" s="98"/>
      <c r="N754" s="98"/>
      <c r="O754" s="98"/>
      <c r="P754" s="98"/>
      <c r="Q754" s="98"/>
      <c r="R754" s="98"/>
      <c r="S754" s="98"/>
      <c r="T754" s="98"/>
      <c r="U754" s="98"/>
      <c r="V754" s="98"/>
      <c r="W754" s="98"/>
      <c r="X754" s="98"/>
      <c r="Y754" s="98"/>
      <c r="Z754" s="98"/>
      <c r="AA754" s="98"/>
      <c r="AB754" s="111"/>
      <c r="AC754" s="271"/>
    </row>
    <row r="755" spans="1:29">
      <c r="A755" s="96">
        <v>746</v>
      </c>
      <c r="B755" s="98"/>
      <c r="C755" s="98"/>
      <c r="D755" s="98"/>
      <c r="E755" s="98"/>
      <c r="F755" s="98"/>
      <c r="G755" s="98"/>
      <c r="H755" s="98"/>
      <c r="I755" s="98"/>
      <c r="J755" s="98"/>
      <c r="K755" s="98"/>
      <c r="L755" s="98"/>
      <c r="M755" s="98"/>
      <c r="N755" s="98"/>
      <c r="O755" s="98"/>
      <c r="P755" s="98"/>
      <c r="Q755" s="98"/>
      <c r="R755" s="98"/>
      <c r="S755" s="98"/>
      <c r="T755" s="98"/>
      <c r="U755" s="98"/>
      <c r="V755" s="98"/>
      <c r="W755" s="98"/>
      <c r="X755" s="98"/>
      <c r="Y755" s="98"/>
      <c r="Z755" s="98"/>
      <c r="AA755" s="98"/>
      <c r="AB755" s="111"/>
      <c r="AC755" s="271"/>
    </row>
    <row r="756" spans="1:29">
      <c r="A756" s="96">
        <v>747</v>
      </c>
      <c r="B756" s="98"/>
      <c r="C756" s="98"/>
      <c r="D756" s="98"/>
      <c r="E756" s="98"/>
      <c r="F756" s="98"/>
      <c r="G756" s="98"/>
      <c r="H756" s="98"/>
      <c r="I756" s="98"/>
      <c r="J756" s="98"/>
      <c r="K756" s="98"/>
      <c r="L756" s="98"/>
      <c r="M756" s="98"/>
      <c r="N756" s="98"/>
      <c r="O756" s="98"/>
      <c r="P756" s="98"/>
      <c r="Q756" s="98"/>
      <c r="R756" s="98"/>
      <c r="S756" s="98"/>
      <c r="T756" s="98"/>
      <c r="U756" s="98"/>
      <c r="V756" s="98"/>
      <c r="W756" s="98"/>
      <c r="X756" s="98"/>
      <c r="Y756" s="98"/>
      <c r="Z756" s="98"/>
      <c r="AA756" s="98"/>
      <c r="AB756" s="111"/>
      <c r="AC756" s="271"/>
    </row>
    <row r="757" spans="1:29">
      <c r="A757" s="96">
        <v>748</v>
      </c>
      <c r="B757" s="98"/>
      <c r="C757" s="98"/>
      <c r="D757" s="98"/>
      <c r="E757" s="98"/>
      <c r="F757" s="98"/>
      <c r="G757" s="98"/>
      <c r="H757" s="98"/>
      <c r="I757" s="98"/>
      <c r="J757" s="98"/>
      <c r="K757" s="98"/>
      <c r="L757" s="98"/>
      <c r="M757" s="98"/>
      <c r="N757" s="98"/>
      <c r="O757" s="98"/>
      <c r="P757" s="98"/>
      <c r="Q757" s="98"/>
      <c r="R757" s="98"/>
      <c r="S757" s="98"/>
      <c r="T757" s="98"/>
      <c r="U757" s="98"/>
      <c r="V757" s="98"/>
      <c r="W757" s="98"/>
      <c r="X757" s="98"/>
      <c r="Y757" s="98"/>
      <c r="Z757" s="98"/>
      <c r="AA757" s="98"/>
      <c r="AB757" s="111"/>
      <c r="AC757" s="271"/>
    </row>
    <row r="758" spans="1:29">
      <c r="A758" s="96">
        <v>749</v>
      </c>
      <c r="B758" s="98"/>
      <c r="C758" s="98"/>
      <c r="D758" s="98"/>
      <c r="E758" s="98"/>
      <c r="F758" s="98"/>
      <c r="G758" s="98"/>
      <c r="H758" s="98"/>
      <c r="I758" s="98"/>
      <c r="J758" s="98"/>
      <c r="K758" s="98"/>
      <c r="L758" s="98"/>
      <c r="M758" s="98"/>
      <c r="N758" s="98"/>
      <c r="O758" s="98"/>
      <c r="P758" s="98"/>
      <c r="Q758" s="98"/>
      <c r="R758" s="98"/>
      <c r="S758" s="98"/>
      <c r="T758" s="98"/>
      <c r="U758" s="98"/>
      <c r="V758" s="98"/>
      <c r="W758" s="98"/>
      <c r="X758" s="98"/>
      <c r="Y758" s="98"/>
      <c r="Z758" s="98"/>
      <c r="AA758" s="98"/>
      <c r="AB758" s="111"/>
      <c r="AC758" s="271"/>
    </row>
    <row r="759" spans="1:29">
      <c r="A759" s="96">
        <v>750</v>
      </c>
      <c r="B759" s="98"/>
      <c r="C759" s="98"/>
      <c r="D759" s="98"/>
      <c r="E759" s="98"/>
      <c r="F759" s="98"/>
      <c r="G759" s="98"/>
      <c r="H759" s="98"/>
      <c r="I759" s="98"/>
      <c r="J759" s="98"/>
      <c r="K759" s="98"/>
      <c r="L759" s="98"/>
      <c r="M759" s="98"/>
      <c r="N759" s="98"/>
      <c r="O759" s="98"/>
      <c r="P759" s="98"/>
      <c r="Q759" s="98"/>
      <c r="R759" s="98"/>
      <c r="S759" s="98"/>
      <c r="T759" s="98"/>
      <c r="U759" s="98"/>
      <c r="V759" s="98"/>
      <c r="W759" s="98"/>
      <c r="X759" s="98"/>
      <c r="Y759" s="98"/>
      <c r="Z759" s="98"/>
      <c r="AA759" s="98"/>
      <c r="AB759" s="111"/>
      <c r="AC759" s="271"/>
    </row>
    <row r="760" spans="1:29">
      <c r="A760" s="96">
        <v>751</v>
      </c>
      <c r="B760" s="98"/>
      <c r="C760" s="98"/>
      <c r="D760" s="98"/>
      <c r="E760" s="98"/>
      <c r="F760" s="98"/>
      <c r="G760" s="98"/>
      <c r="H760" s="98"/>
      <c r="I760" s="98"/>
      <c r="J760" s="98"/>
      <c r="K760" s="98"/>
      <c r="L760" s="98"/>
      <c r="M760" s="98"/>
      <c r="N760" s="98"/>
      <c r="O760" s="98"/>
      <c r="P760" s="98"/>
      <c r="Q760" s="98"/>
      <c r="R760" s="98"/>
      <c r="S760" s="98"/>
      <c r="T760" s="98"/>
      <c r="U760" s="98"/>
      <c r="V760" s="98"/>
      <c r="W760" s="98"/>
      <c r="X760" s="98"/>
      <c r="Y760" s="98"/>
      <c r="Z760" s="98"/>
      <c r="AA760" s="98"/>
      <c r="AB760" s="111"/>
      <c r="AC760" s="271"/>
    </row>
    <row r="761" spans="1:29">
      <c r="A761" s="96">
        <v>752</v>
      </c>
      <c r="B761" s="98"/>
      <c r="C761" s="98"/>
      <c r="D761" s="98"/>
      <c r="E761" s="98"/>
      <c r="F761" s="98"/>
      <c r="G761" s="98"/>
      <c r="H761" s="98"/>
      <c r="I761" s="98"/>
      <c r="J761" s="98"/>
      <c r="K761" s="98"/>
      <c r="L761" s="98"/>
      <c r="M761" s="98"/>
      <c r="N761" s="98"/>
      <c r="O761" s="98"/>
      <c r="P761" s="98"/>
      <c r="Q761" s="98"/>
      <c r="R761" s="98"/>
      <c r="S761" s="98"/>
      <c r="T761" s="98"/>
      <c r="U761" s="98"/>
      <c r="V761" s="98"/>
      <c r="W761" s="98"/>
      <c r="X761" s="98"/>
      <c r="Y761" s="98"/>
      <c r="Z761" s="98"/>
      <c r="AA761" s="98"/>
      <c r="AB761" s="111"/>
      <c r="AC761" s="271"/>
    </row>
    <row r="762" spans="1:29">
      <c r="A762" s="96">
        <v>753</v>
      </c>
      <c r="B762" s="98"/>
      <c r="C762" s="98"/>
      <c r="D762" s="98"/>
      <c r="E762" s="98"/>
      <c r="F762" s="98"/>
      <c r="G762" s="98"/>
      <c r="H762" s="98"/>
      <c r="I762" s="98"/>
      <c r="J762" s="98"/>
      <c r="K762" s="98"/>
      <c r="L762" s="98"/>
      <c r="M762" s="98"/>
      <c r="N762" s="98"/>
      <c r="O762" s="98"/>
      <c r="P762" s="98"/>
      <c r="Q762" s="98"/>
      <c r="R762" s="98"/>
      <c r="S762" s="98"/>
      <c r="T762" s="98"/>
      <c r="U762" s="98"/>
      <c r="V762" s="98"/>
      <c r="W762" s="98"/>
      <c r="X762" s="98"/>
      <c r="Y762" s="98"/>
      <c r="Z762" s="98"/>
      <c r="AA762" s="98"/>
      <c r="AB762" s="111"/>
      <c r="AC762" s="271"/>
    </row>
    <row r="763" spans="1:29">
      <c r="A763" s="96">
        <v>754</v>
      </c>
      <c r="B763" s="98"/>
      <c r="C763" s="98"/>
      <c r="D763" s="98"/>
      <c r="E763" s="98"/>
      <c r="F763" s="98"/>
      <c r="G763" s="98"/>
      <c r="H763" s="98"/>
      <c r="I763" s="98"/>
      <c r="J763" s="98"/>
      <c r="K763" s="98"/>
      <c r="L763" s="98"/>
      <c r="M763" s="98"/>
      <c r="N763" s="98"/>
      <c r="O763" s="98"/>
      <c r="P763" s="98"/>
      <c r="Q763" s="98"/>
      <c r="R763" s="98"/>
      <c r="S763" s="98"/>
      <c r="T763" s="98"/>
      <c r="U763" s="98"/>
      <c r="V763" s="98"/>
      <c r="W763" s="98"/>
      <c r="X763" s="98"/>
      <c r="Y763" s="98"/>
      <c r="Z763" s="98"/>
      <c r="AA763" s="98"/>
      <c r="AB763" s="111"/>
      <c r="AC763" s="271"/>
    </row>
    <row r="764" spans="1:29">
      <c r="A764" s="96">
        <v>755</v>
      </c>
      <c r="B764" s="98"/>
      <c r="C764" s="98"/>
      <c r="D764" s="98"/>
      <c r="E764" s="98"/>
      <c r="F764" s="98"/>
      <c r="G764" s="98"/>
      <c r="H764" s="98"/>
      <c r="I764" s="98"/>
      <c r="J764" s="98"/>
      <c r="K764" s="98"/>
      <c r="L764" s="98"/>
      <c r="M764" s="98"/>
      <c r="N764" s="98"/>
      <c r="O764" s="98"/>
      <c r="P764" s="98"/>
      <c r="Q764" s="98"/>
      <c r="R764" s="98"/>
      <c r="S764" s="98"/>
      <c r="T764" s="98"/>
      <c r="U764" s="98"/>
      <c r="V764" s="98"/>
      <c r="W764" s="98"/>
      <c r="X764" s="98"/>
      <c r="Y764" s="98"/>
      <c r="Z764" s="98"/>
      <c r="AA764" s="98"/>
      <c r="AB764" s="111"/>
      <c r="AC764" s="271"/>
    </row>
    <row r="765" spans="1:29">
      <c r="A765" s="96">
        <v>756</v>
      </c>
      <c r="B765" s="98"/>
      <c r="C765" s="98"/>
      <c r="D765" s="98"/>
      <c r="E765" s="98"/>
      <c r="F765" s="98"/>
      <c r="G765" s="98"/>
      <c r="H765" s="98"/>
      <c r="I765" s="98"/>
      <c r="J765" s="98"/>
      <c r="K765" s="98"/>
      <c r="L765" s="98"/>
      <c r="M765" s="98"/>
      <c r="N765" s="98"/>
      <c r="O765" s="98"/>
      <c r="P765" s="98"/>
      <c r="Q765" s="98"/>
      <c r="R765" s="98"/>
      <c r="S765" s="98"/>
      <c r="T765" s="98"/>
      <c r="U765" s="98"/>
      <c r="V765" s="98"/>
      <c r="W765" s="98"/>
      <c r="X765" s="98"/>
      <c r="Y765" s="98"/>
      <c r="Z765" s="98"/>
      <c r="AA765" s="98"/>
      <c r="AB765" s="111"/>
      <c r="AC765" s="271"/>
    </row>
    <row r="766" spans="1:29">
      <c r="A766" s="96">
        <v>757</v>
      </c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98"/>
      <c r="AA766" s="98"/>
      <c r="AB766" s="111"/>
      <c r="AC766" s="271"/>
    </row>
    <row r="767" spans="1:29">
      <c r="A767" s="96">
        <v>758</v>
      </c>
      <c r="B767" s="98"/>
      <c r="C767" s="98"/>
      <c r="D767" s="98"/>
      <c r="E767" s="98"/>
      <c r="F767" s="98"/>
      <c r="G767" s="98"/>
      <c r="H767" s="98"/>
      <c r="I767" s="98"/>
      <c r="J767" s="98"/>
      <c r="K767" s="98"/>
      <c r="L767" s="98"/>
      <c r="M767" s="98"/>
      <c r="N767" s="98"/>
      <c r="O767" s="98"/>
      <c r="P767" s="98"/>
      <c r="Q767" s="98"/>
      <c r="R767" s="98"/>
      <c r="S767" s="98"/>
      <c r="T767" s="98"/>
      <c r="U767" s="98"/>
      <c r="V767" s="98"/>
      <c r="W767" s="98"/>
      <c r="X767" s="98"/>
      <c r="Y767" s="98"/>
      <c r="Z767" s="98"/>
      <c r="AA767" s="98"/>
      <c r="AB767" s="111"/>
      <c r="AC767" s="271"/>
    </row>
    <row r="768" spans="1:29">
      <c r="A768" s="96">
        <v>759</v>
      </c>
      <c r="B768" s="98"/>
      <c r="C768" s="98"/>
      <c r="D768" s="98"/>
      <c r="E768" s="98"/>
      <c r="F768" s="98"/>
      <c r="G768" s="98"/>
      <c r="H768" s="98"/>
      <c r="I768" s="98"/>
      <c r="J768" s="98"/>
      <c r="K768" s="98"/>
      <c r="L768" s="98"/>
      <c r="M768" s="98"/>
      <c r="N768" s="98"/>
      <c r="O768" s="98"/>
      <c r="P768" s="98"/>
      <c r="Q768" s="98"/>
      <c r="R768" s="98"/>
      <c r="S768" s="98"/>
      <c r="T768" s="98"/>
      <c r="U768" s="98"/>
      <c r="V768" s="98"/>
      <c r="W768" s="98"/>
      <c r="X768" s="98"/>
      <c r="Y768" s="98"/>
      <c r="Z768" s="98"/>
      <c r="AA768" s="98"/>
      <c r="AB768" s="111"/>
      <c r="AC768" s="271"/>
    </row>
    <row r="769" spans="1:29">
      <c r="A769" s="96">
        <v>760</v>
      </c>
      <c r="B769" s="98"/>
      <c r="C769" s="98"/>
      <c r="D769" s="98"/>
      <c r="E769" s="98"/>
      <c r="F769" s="98"/>
      <c r="G769" s="98"/>
      <c r="H769" s="98"/>
      <c r="I769" s="98"/>
      <c r="J769" s="98"/>
      <c r="K769" s="98"/>
      <c r="L769" s="98"/>
      <c r="M769" s="98"/>
      <c r="N769" s="98"/>
      <c r="O769" s="98"/>
      <c r="P769" s="98"/>
      <c r="Q769" s="98"/>
      <c r="R769" s="98"/>
      <c r="S769" s="98"/>
      <c r="T769" s="98"/>
      <c r="U769" s="98"/>
      <c r="V769" s="98"/>
      <c r="W769" s="98"/>
      <c r="X769" s="98"/>
      <c r="Y769" s="98"/>
      <c r="Z769" s="98"/>
      <c r="AA769" s="98"/>
      <c r="AB769" s="111"/>
      <c r="AC769" s="271"/>
    </row>
    <row r="770" spans="1:29">
      <c r="A770" s="96">
        <v>761</v>
      </c>
      <c r="B770" s="98"/>
      <c r="C770" s="98"/>
      <c r="D770" s="98"/>
      <c r="E770" s="98"/>
      <c r="F770" s="98"/>
      <c r="G770" s="98"/>
      <c r="H770" s="98"/>
      <c r="I770" s="98"/>
      <c r="J770" s="98"/>
      <c r="K770" s="98"/>
      <c r="L770" s="98"/>
      <c r="M770" s="98"/>
      <c r="N770" s="98"/>
      <c r="O770" s="98"/>
      <c r="P770" s="98"/>
      <c r="Q770" s="98"/>
      <c r="R770" s="98"/>
      <c r="S770" s="98"/>
      <c r="T770" s="98"/>
      <c r="U770" s="98"/>
      <c r="V770" s="98"/>
      <c r="W770" s="98"/>
      <c r="X770" s="98"/>
      <c r="Y770" s="98"/>
      <c r="Z770" s="98"/>
      <c r="AA770" s="98"/>
      <c r="AB770" s="111"/>
      <c r="AC770" s="271"/>
    </row>
    <row r="771" spans="1:29">
      <c r="A771" s="96">
        <v>762</v>
      </c>
      <c r="B771" s="98"/>
      <c r="C771" s="98"/>
      <c r="D771" s="98"/>
      <c r="E771" s="98"/>
      <c r="F771" s="98"/>
      <c r="G771" s="98"/>
      <c r="H771" s="98"/>
      <c r="I771" s="98"/>
      <c r="J771" s="98"/>
      <c r="K771" s="98"/>
      <c r="L771" s="98"/>
      <c r="M771" s="98"/>
      <c r="N771" s="98"/>
      <c r="O771" s="98"/>
      <c r="P771" s="98"/>
      <c r="Q771" s="98"/>
      <c r="R771" s="98"/>
      <c r="S771" s="98"/>
      <c r="T771" s="98"/>
      <c r="U771" s="98"/>
      <c r="V771" s="98"/>
      <c r="W771" s="98"/>
      <c r="X771" s="98"/>
      <c r="Y771" s="98"/>
      <c r="Z771" s="98"/>
      <c r="AA771" s="98"/>
      <c r="AB771" s="111"/>
      <c r="AC771" s="271"/>
    </row>
    <row r="772" spans="1:29">
      <c r="A772" s="96">
        <v>763</v>
      </c>
      <c r="B772" s="98"/>
      <c r="C772" s="98"/>
      <c r="D772" s="98"/>
      <c r="E772" s="98"/>
      <c r="F772" s="98"/>
      <c r="G772" s="98"/>
      <c r="H772" s="98"/>
      <c r="I772" s="98"/>
      <c r="J772" s="98"/>
      <c r="K772" s="98"/>
      <c r="L772" s="98"/>
      <c r="M772" s="98"/>
      <c r="N772" s="98"/>
      <c r="O772" s="98"/>
      <c r="P772" s="98"/>
      <c r="Q772" s="98"/>
      <c r="R772" s="98"/>
      <c r="S772" s="98"/>
      <c r="T772" s="98"/>
      <c r="U772" s="98"/>
      <c r="V772" s="98"/>
      <c r="W772" s="98"/>
      <c r="X772" s="98"/>
      <c r="Y772" s="98"/>
      <c r="Z772" s="98"/>
      <c r="AA772" s="98"/>
      <c r="AB772" s="111"/>
      <c r="AC772" s="271"/>
    </row>
    <row r="773" spans="1:29">
      <c r="A773" s="96">
        <v>764</v>
      </c>
      <c r="B773" s="98"/>
      <c r="C773" s="98"/>
      <c r="D773" s="98"/>
      <c r="E773" s="98"/>
      <c r="F773" s="98"/>
      <c r="G773" s="98"/>
      <c r="H773" s="98"/>
      <c r="I773" s="98"/>
      <c r="J773" s="98"/>
      <c r="K773" s="98"/>
      <c r="L773" s="98"/>
      <c r="M773" s="98"/>
      <c r="N773" s="98"/>
      <c r="O773" s="98"/>
      <c r="P773" s="98"/>
      <c r="Q773" s="98"/>
      <c r="R773" s="98"/>
      <c r="S773" s="98"/>
      <c r="T773" s="98"/>
      <c r="U773" s="98"/>
      <c r="V773" s="98"/>
      <c r="W773" s="98"/>
      <c r="X773" s="98"/>
      <c r="Y773" s="98"/>
      <c r="Z773" s="98"/>
      <c r="AA773" s="98"/>
      <c r="AB773" s="111"/>
      <c r="AC773" s="271"/>
    </row>
    <row r="774" spans="1:29">
      <c r="A774" s="96">
        <v>765</v>
      </c>
      <c r="B774" s="98"/>
      <c r="C774" s="98"/>
      <c r="D774" s="98"/>
      <c r="E774" s="98"/>
      <c r="F774" s="98"/>
      <c r="G774" s="98"/>
      <c r="H774" s="98"/>
      <c r="I774" s="98"/>
      <c r="J774" s="98"/>
      <c r="K774" s="98"/>
      <c r="L774" s="98"/>
      <c r="M774" s="98"/>
      <c r="N774" s="98"/>
      <c r="O774" s="98"/>
      <c r="P774" s="98"/>
      <c r="Q774" s="98"/>
      <c r="R774" s="98"/>
      <c r="S774" s="98"/>
      <c r="T774" s="98"/>
      <c r="U774" s="98"/>
      <c r="V774" s="98"/>
      <c r="W774" s="98"/>
      <c r="X774" s="98"/>
      <c r="Y774" s="98"/>
      <c r="Z774" s="98"/>
      <c r="AA774" s="98"/>
      <c r="AB774" s="111"/>
      <c r="AC774" s="271"/>
    </row>
    <row r="775" spans="1:29">
      <c r="A775" s="96">
        <v>766</v>
      </c>
      <c r="B775" s="98"/>
      <c r="C775" s="98"/>
      <c r="D775" s="98"/>
      <c r="E775" s="98"/>
      <c r="F775" s="98"/>
      <c r="G775" s="98"/>
      <c r="H775" s="98"/>
      <c r="I775" s="98"/>
      <c r="J775" s="98"/>
      <c r="K775" s="98"/>
      <c r="L775" s="98"/>
      <c r="M775" s="98"/>
      <c r="N775" s="98"/>
      <c r="O775" s="98"/>
      <c r="P775" s="98"/>
      <c r="Q775" s="98"/>
      <c r="R775" s="98"/>
      <c r="S775" s="98"/>
      <c r="T775" s="98"/>
      <c r="U775" s="98"/>
      <c r="V775" s="98"/>
      <c r="W775" s="98"/>
      <c r="X775" s="98"/>
      <c r="Y775" s="98"/>
      <c r="Z775" s="98"/>
      <c r="AA775" s="98"/>
      <c r="AB775" s="111"/>
      <c r="AC775" s="271"/>
    </row>
    <row r="776" spans="1:29">
      <c r="A776" s="96">
        <v>767</v>
      </c>
      <c r="B776" s="98"/>
      <c r="C776" s="98"/>
      <c r="D776" s="98"/>
      <c r="E776" s="98"/>
      <c r="F776" s="98"/>
      <c r="G776" s="98"/>
      <c r="H776" s="98"/>
      <c r="I776" s="98"/>
      <c r="J776" s="98"/>
      <c r="K776" s="98"/>
      <c r="L776" s="98"/>
      <c r="M776" s="98"/>
      <c r="N776" s="98"/>
      <c r="O776" s="98"/>
      <c r="P776" s="98"/>
      <c r="Q776" s="98"/>
      <c r="R776" s="98"/>
      <c r="S776" s="98"/>
      <c r="T776" s="98"/>
      <c r="U776" s="98"/>
      <c r="V776" s="98"/>
      <c r="W776" s="98"/>
      <c r="X776" s="98"/>
      <c r="Y776" s="98"/>
      <c r="Z776" s="98"/>
      <c r="AA776" s="98"/>
      <c r="AB776" s="111"/>
      <c r="AC776" s="271"/>
    </row>
    <row r="777" spans="1:29">
      <c r="A777" s="96">
        <v>768</v>
      </c>
      <c r="B777" s="98"/>
      <c r="C777" s="98"/>
      <c r="D777" s="98"/>
      <c r="E777" s="98"/>
      <c r="F777" s="98"/>
      <c r="G777" s="98"/>
      <c r="H777" s="98"/>
      <c r="I777" s="98"/>
      <c r="J777" s="98"/>
      <c r="K777" s="98"/>
      <c r="L777" s="98"/>
      <c r="M777" s="98"/>
      <c r="N777" s="98"/>
      <c r="O777" s="98"/>
      <c r="P777" s="98"/>
      <c r="Q777" s="98"/>
      <c r="R777" s="98"/>
      <c r="S777" s="98"/>
      <c r="T777" s="98"/>
      <c r="U777" s="98"/>
      <c r="V777" s="98"/>
      <c r="W777" s="98"/>
      <c r="X777" s="98"/>
      <c r="Y777" s="98"/>
      <c r="Z777" s="98"/>
      <c r="AA777" s="98"/>
      <c r="AB777" s="111"/>
      <c r="AC777" s="271"/>
    </row>
    <row r="778" spans="1:29">
      <c r="A778" s="96">
        <v>769</v>
      </c>
      <c r="B778" s="98"/>
      <c r="C778" s="98"/>
      <c r="D778" s="98"/>
      <c r="E778" s="98"/>
      <c r="F778" s="98"/>
      <c r="G778" s="98"/>
      <c r="H778" s="98"/>
      <c r="I778" s="98"/>
      <c r="J778" s="98"/>
      <c r="K778" s="98"/>
      <c r="L778" s="98"/>
      <c r="M778" s="98"/>
      <c r="N778" s="98"/>
      <c r="O778" s="98"/>
      <c r="P778" s="98"/>
      <c r="Q778" s="98"/>
      <c r="R778" s="98"/>
      <c r="S778" s="98"/>
      <c r="T778" s="98"/>
      <c r="U778" s="98"/>
      <c r="V778" s="98"/>
      <c r="W778" s="98"/>
      <c r="X778" s="98"/>
      <c r="Y778" s="98"/>
      <c r="Z778" s="98"/>
      <c r="AA778" s="98"/>
      <c r="AB778" s="111"/>
      <c r="AC778" s="271"/>
    </row>
    <row r="779" spans="1:29">
      <c r="A779" s="96">
        <v>770</v>
      </c>
      <c r="B779" s="98"/>
      <c r="C779" s="98"/>
      <c r="D779" s="98"/>
      <c r="E779" s="98"/>
      <c r="F779" s="98"/>
      <c r="G779" s="98"/>
      <c r="H779" s="98"/>
      <c r="I779" s="98"/>
      <c r="J779" s="98"/>
      <c r="K779" s="98"/>
      <c r="L779" s="98"/>
      <c r="M779" s="98"/>
      <c r="N779" s="98"/>
      <c r="O779" s="98"/>
      <c r="P779" s="98"/>
      <c r="Q779" s="98"/>
      <c r="R779" s="98"/>
      <c r="S779" s="98"/>
      <c r="T779" s="98"/>
      <c r="U779" s="98"/>
      <c r="V779" s="98"/>
      <c r="W779" s="98"/>
      <c r="X779" s="98"/>
      <c r="Y779" s="98"/>
      <c r="Z779" s="98"/>
      <c r="AA779" s="98"/>
      <c r="AB779" s="111"/>
      <c r="AC779" s="271"/>
    </row>
    <row r="780" spans="1:29">
      <c r="A780" s="96">
        <v>771</v>
      </c>
      <c r="B780" s="98"/>
      <c r="C780" s="98"/>
      <c r="D780" s="98"/>
      <c r="E780" s="98"/>
      <c r="F780" s="98"/>
      <c r="G780" s="98"/>
      <c r="H780" s="98"/>
      <c r="I780" s="98"/>
      <c r="J780" s="98"/>
      <c r="K780" s="98"/>
      <c r="L780" s="98"/>
      <c r="M780" s="98"/>
      <c r="N780" s="98"/>
      <c r="O780" s="98"/>
      <c r="P780" s="98"/>
      <c r="Q780" s="98"/>
      <c r="R780" s="98"/>
      <c r="S780" s="98"/>
      <c r="T780" s="98"/>
      <c r="U780" s="98"/>
      <c r="V780" s="98"/>
      <c r="W780" s="98"/>
      <c r="X780" s="98"/>
      <c r="Y780" s="98"/>
      <c r="Z780" s="98"/>
      <c r="AA780" s="98"/>
      <c r="AB780" s="111"/>
      <c r="AC780" s="271"/>
    </row>
    <row r="781" spans="1:29">
      <c r="A781" s="96">
        <v>772</v>
      </c>
      <c r="B781" s="98"/>
      <c r="C781" s="98"/>
      <c r="D781" s="98"/>
      <c r="E781" s="98"/>
      <c r="F781" s="98"/>
      <c r="G781" s="98"/>
      <c r="H781" s="98"/>
      <c r="I781" s="98"/>
      <c r="J781" s="98"/>
      <c r="K781" s="98"/>
      <c r="L781" s="98"/>
      <c r="M781" s="98"/>
      <c r="N781" s="98"/>
      <c r="O781" s="98"/>
      <c r="P781" s="98"/>
      <c r="Q781" s="98"/>
      <c r="R781" s="98"/>
      <c r="S781" s="98"/>
      <c r="T781" s="98"/>
      <c r="U781" s="98"/>
      <c r="V781" s="98"/>
      <c r="W781" s="98"/>
      <c r="X781" s="98"/>
      <c r="Y781" s="98"/>
      <c r="Z781" s="98"/>
      <c r="AA781" s="98"/>
      <c r="AB781" s="111"/>
      <c r="AC781" s="271"/>
    </row>
    <row r="782" spans="1:29">
      <c r="A782" s="96">
        <v>773</v>
      </c>
      <c r="B782" s="98"/>
      <c r="C782" s="98"/>
      <c r="D782" s="98"/>
      <c r="E782" s="98"/>
      <c r="F782" s="98"/>
      <c r="G782" s="98"/>
      <c r="H782" s="98"/>
      <c r="I782" s="98"/>
      <c r="J782" s="98"/>
      <c r="K782" s="98"/>
      <c r="L782" s="98"/>
      <c r="M782" s="98"/>
      <c r="N782" s="98"/>
      <c r="O782" s="98"/>
      <c r="P782" s="98"/>
      <c r="Q782" s="98"/>
      <c r="R782" s="98"/>
      <c r="S782" s="98"/>
      <c r="T782" s="98"/>
      <c r="U782" s="98"/>
      <c r="V782" s="98"/>
      <c r="W782" s="98"/>
      <c r="X782" s="98"/>
      <c r="Y782" s="98"/>
      <c r="Z782" s="98"/>
      <c r="AA782" s="98"/>
      <c r="AB782" s="111"/>
      <c r="AC782" s="271"/>
    </row>
    <row r="783" spans="1:29">
      <c r="A783" s="96">
        <v>774</v>
      </c>
      <c r="B783" s="98"/>
      <c r="C783" s="98"/>
      <c r="D783" s="98"/>
      <c r="E783" s="98"/>
      <c r="F783" s="98"/>
      <c r="G783" s="98"/>
      <c r="H783" s="98"/>
      <c r="I783" s="98"/>
      <c r="J783" s="98"/>
      <c r="K783" s="98"/>
      <c r="L783" s="98"/>
      <c r="M783" s="98"/>
      <c r="N783" s="98"/>
      <c r="O783" s="98"/>
      <c r="P783" s="98"/>
      <c r="Q783" s="98"/>
      <c r="R783" s="98"/>
      <c r="S783" s="98"/>
      <c r="T783" s="98"/>
      <c r="U783" s="98"/>
      <c r="V783" s="98"/>
      <c r="W783" s="98"/>
      <c r="X783" s="98"/>
      <c r="Y783" s="98"/>
      <c r="Z783" s="98"/>
      <c r="AA783" s="98"/>
      <c r="AB783" s="111"/>
      <c r="AC783" s="271"/>
    </row>
    <row r="784" spans="1:29">
      <c r="A784" s="96">
        <v>775</v>
      </c>
      <c r="B784" s="98"/>
      <c r="C784" s="98"/>
      <c r="D784" s="98"/>
      <c r="E784" s="98"/>
      <c r="F784" s="98"/>
      <c r="G784" s="98"/>
      <c r="H784" s="98"/>
      <c r="I784" s="98"/>
      <c r="J784" s="98"/>
      <c r="K784" s="98"/>
      <c r="L784" s="98"/>
      <c r="M784" s="98"/>
      <c r="N784" s="98"/>
      <c r="O784" s="98"/>
      <c r="P784" s="98"/>
      <c r="Q784" s="98"/>
      <c r="R784" s="98"/>
      <c r="S784" s="98"/>
      <c r="T784" s="98"/>
      <c r="U784" s="98"/>
      <c r="V784" s="98"/>
      <c r="W784" s="98"/>
      <c r="X784" s="98"/>
      <c r="Y784" s="98"/>
      <c r="Z784" s="98"/>
      <c r="AA784" s="98"/>
      <c r="AB784" s="111"/>
      <c r="AC784" s="271"/>
    </row>
    <row r="785" spans="1:29">
      <c r="A785" s="96">
        <v>776</v>
      </c>
      <c r="B785" s="98"/>
      <c r="C785" s="98"/>
      <c r="D785" s="98"/>
      <c r="E785" s="98"/>
      <c r="F785" s="98"/>
      <c r="G785" s="98"/>
      <c r="H785" s="98"/>
      <c r="I785" s="98"/>
      <c r="J785" s="98"/>
      <c r="K785" s="98"/>
      <c r="L785" s="98"/>
      <c r="M785" s="98"/>
      <c r="N785" s="98"/>
      <c r="O785" s="98"/>
      <c r="P785" s="98"/>
      <c r="Q785" s="98"/>
      <c r="R785" s="98"/>
      <c r="S785" s="98"/>
      <c r="T785" s="98"/>
      <c r="U785" s="98"/>
      <c r="V785" s="98"/>
      <c r="W785" s="98"/>
      <c r="X785" s="98"/>
      <c r="Y785" s="98"/>
      <c r="Z785" s="98"/>
      <c r="AA785" s="98"/>
      <c r="AB785" s="111"/>
      <c r="AC785" s="271"/>
    </row>
    <row r="786" spans="1:29">
      <c r="A786" s="96">
        <v>777</v>
      </c>
      <c r="B786" s="98"/>
      <c r="C786" s="98"/>
      <c r="D786" s="98"/>
      <c r="E786" s="98"/>
      <c r="F786" s="98"/>
      <c r="G786" s="98"/>
      <c r="H786" s="98"/>
      <c r="I786" s="98"/>
      <c r="J786" s="98"/>
      <c r="K786" s="98"/>
      <c r="L786" s="98"/>
      <c r="M786" s="98"/>
      <c r="N786" s="98"/>
      <c r="O786" s="98"/>
      <c r="P786" s="98"/>
      <c r="Q786" s="98"/>
      <c r="R786" s="98"/>
      <c r="S786" s="98"/>
      <c r="T786" s="98"/>
      <c r="U786" s="98"/>
      <c r="V786" s="98"/>
      <c r="W786" s="98"/>
      <c r="X786" s="98"/>
      <c r="Y786" s="98"/>
      <c r="Z786" s="98"/>
      <c r="AA786" s="98"/>
      <c r="AB786" s="111"/>
      <c r="AC786" s="271"/>
    </row>
    <row r="787" spans="1:29">
      <c r="A787" s="96">
        <v>778</v>
      </c>
      <c r="B787" s="98"/>
      <c r="C787" s="98"/>
      <c r="D787" s="98"/>
      <c r="E787" s="98"/>
      <c r="F787" s="98"/>
      <c r="G787" s="98"/>
      <c r="H787" s="98"/>
      <c r="I787" s="98"/>
      <c r="J787" s="98"/>
      <c r="K787" s="98"/>
      <c r="L787" s="98"/>
      <c r="M787" s="98"/>
      <c r="N787" s="98"/>
      <c r="O787" s="98"/>
      <c r="P787" s="98"/>
      <c r="Q787" s="98"/>
      <c r="R787" s="98"/>
      <c r="S787" s="98"/>
      <c r="T787" s="98"/>
      <c r="U787" s="98"/>
      <c r="V787" s="98"/>
      <c r="W787" s="98"/>
      <c r="X787" s="98"/>
      <c r="Y787" s="98"/>
      <c r="Z787" s="98"/>
      <c r="AA787" s="98"/>
      <c r="AB787" s="111"/>
      <c r="AC787" s="271"/>
    </row>
    <row r="788" spans="1:29">
      <c r="A788" s="96">
        <v>779</v>
      </c>
      <c r="B788" s="98"/>
      <c r="C788" s="98"/>
      <c r="D788" s="98"/>
      <c r="E788" s="98"/>
      <c r="F788" s="98"/>
      <c r="G788" s="98"/>
      <c r="H788" s="98"/>
      <c r="I788" s="98"/>
      <c r="J788" s="98"/>
      <c r="K788" s="98"/>
      <c r="L788" s="98"/>
      <c r="M788" s="98"/>
      <c r="N788" s="98"/>
      <c r="O788" s="98"/>
      <c r="P788" s="98"/>
      <c r="Q788" s="98"/>
      <c r="R788" s="98"/>
      <c r="S788" s="98"/>
      <c r="T788" s="98"/>
      <c r="U788" s="98"/>
      <c r="V788" s="98"/>
      <c r="W788" s="98"/>
      <c r="X788" s="98"/>
      <c r="Y788" s="98"/>
      <c r="Z788" s="98"/>
      <c r="AA788" s="98"/>
      <c r="AB788" s="111"/>
      <c r="AC788" s="271"/>
    </row>
    <row r="789" spans="1:29">
      <c r="A789" s="96">
        <v>780</v>
      </c>
      <c r="B789" s="98"/>
      <c r="C789" s="98"/>
      <c r="D789" s="98"/>
      <c r="E789" s="98"/>
      <c r="F789" s="98"/>
      <c r="G789" s="98"/>
      <c r="H789" s="98"/>
      <c r="I789" s="98"/>
      <c r="J789" s="98"/>
      <c r="K789" s="98"/>
      <c r="L789" s="98"/>
      <c r="M789" s="98"/>
      <c r="N789" s="98"/>
      <c r="O789" s="98"/>
      <c r="P789" s="98"/>
      <c r="Q789" s="98"/>
      <c r="R789" s="98"/>
      <c r="S789" s="98"/>
      <c r="T789" s="98"/>
      <c r="U789" s="98"/>
      <c r="V789" s="98"/>
      <c r="W789" s="98"/>
      <c r="X789" s="98"/>
      <c r="Y789" s="98"/>
      <c r="Z789" s="98"/>
      <c r="AA789" s="98"/>
      <c r="AB789" s="111"/>
      <c r="AC789" s="271"/>
    </row>
    <row r="790" spans="1:29">
      <c r="A790" s="96">
        <v>781</v>
      </c>
      <c r="B790" s="98"/>
      <c r="C790" s="98"/>
      <c r="D790" s="98"/>
      <c r="E790" s="98"/>
      <c r="F790" s="98"/>
      <c r="G790" s="98"/>
      <c r="H790" s="98"/>
      <c r="I790" s="98"/>
      <c r="J790" s="98"/>
      <c r="K790" s="98"/>
      <c r="L790" s="98"/>
      <c r="M790" s="98"/>
      <c r="N790" s="98"/>
      <c r="O790" s="98"/>
      <c r="P790" s="98"/>
      <c r="Q790" s="98"/>
      <c r="R790" s="98"/>
      <c r="S790" s="98"/>
      <c r="T790" s="98"/>
      <c r="U790" s="98"/>
      <c r="V790" s="98"/>
      <c r="W790" s="98"/>
      <c r="X790" s="98"/>
      <c r="Y790" s="98"/>
      <c r="Z790" s="98"/>
      <c r="AA790" s="98"/>
      <c r="AB790" s="111"/>
      <c r="AC790" s="271"/>
    </row>
    <row r="791" spans="1:29">
      <c r="A791" s="96">
        <v>782</v>
      </c>
      <c r="B791" s="98"/>
      <c r="C791" s="98"/>
      <c r="D791" s="98"/>
      <c r="E791" s="98"/>
      <c r="F791" s="98"/>
      <c r="G791" s="98"/>
      <c r="H791" s="98"/>
      <c r="I791" s="98"/>
      <c r="J791" s="98"/>
      <c r="K791" s="98"/>
      <c r="L791" s="98"/>
      <c r="M791" s="98"/>
      <c r="N791" s="98"/>
      <c r="O791" s="98"/>
      <c r="P791" s="98"/>
      <c r="Q791" s="98"/>
      <c r="R791" s="98"/>
      <c r="S791" s="98"/>
      <c r="T791" s="98"/>
      <c r="U791" s="98"/>
      <c r="V791" s="98"/>
      <c r="W791" s="98"/>
      <c r="X791" s="98"/>
      <c r="Y791" s="98"/>
      <c r="Z791" s="98"/>
      <c r="AA791" s="98"/>
      <c r="AB791" s="111"/>
      <c r="AC791" s="271"/>
    </row>
    <row r="792" spans="1:29">
      <c r="A792" s="96">
        <v>783</v>
      </c>
      <c r="B792" s="98"/>
      <c r="C792" s="98"/>
      <c r="D792" s="98"/>
      <c r="E792" s="98"/>
      <c r="F792" s="98"/>
      <c r="G792" s="98"/>
      <c r="H792" s="98"/>
      <c r="I792" s="98"/>
      <c r="J792" s="98"/>
      <c r="K792" s="98"/>
      <c r="L792" s="98"/>
      <c r="M792" s="98"/>
      <c r="N792" s="98"/>
      <c r="O792" s="98"/>
      <c r="P792" s="98"/>
      <c r="Q792" s="98"/>
      <c r="R792" s="98"/>
      <c r="S792" s="98"/>
      <c r="T792" s="98"/>
      <c r="U792" s="98"/>
      <c r="V792" s="98"/>
      <c r="W792" s="98"/>
      <c r="X792" s="98"/>
      <c r="Y792" s="98"/>
      <c r="Z792" s="98"/>
      <c r="AA792" s="98"/>
      <c r="AB792" s="111"/>
      <c r="AC792" s="271"/>
    </row>
    <row r="793" spans="1:29">
      <c r="A793" s="96">
        <v>784</v>
      </c>
      <c r="B793" s="98"/>
      <c r="C793" s="98"/>
      <c r="D793" s="98"/>
      <c r="E793" s="98"/>
      <c r="F793" s="98"/>
      <c r="G793" s="98"/>
      <c r="H793" s="98"/>
      <c r="I793" s="98"/>
      <c r="J793" s="98"/>
      <c r="K793" s="98"/>
      <c r="L793" s="98"/>
      <c r="M793" s="98"/>
      <c r="N793" s="98"/>
      <c r="O793" s="98"/>
      <c r="P793" s="98"/>
      <c r="Q793" s="98"/>
      <c r="R793" s="98"/>
      <c r="S793" s="98"/>
      <c r="T793" s="98"/>
      <c r="U793" s="98"/>
      <c r="V793" s="98"/>
      <c r="W793" s="98"/>
      <c r="X793" s="98"/>
      <c r="Y793" s="98"/>
      <c r="Z793" s="98"/>
      <c r="AA793" s="98"/>
      <c r="AB793" s="111"/>
      <c r="AC793" s="271"/>
    </row>
    <row r="794" spans="1:29">
      <c r="A794" s="96">
        <v>785</v>
      </c>
      <c r="B794" s="98"/>
      <c r="C794" s="98"/>
      <c r="D794" s="98"/>
      <c r="E794" s="98"/>
      <c r="F794" s="98"/>
      <c r="G794" s="98"/>
      <c r="H794" s="98"/>
      <c r="I794" s="98"/>
      <c r="J794" s="98"/>
      <c r="K794" s="98"/>
      <c r="L794" s="98"/>
      <c r="M794" s="98"/>
      <c r="N794" s="98"/>
      <c r="O794" s="98"/>
      <c r="P794" s="98"/>
      <c r="Q794" s="98"/>
      <c r="R794" s="98"/>
      <c r="S794" s="98"/>
      <c r="T794" s="98"/>
      <c r="U794" s="98"/>
      <c r="V794" s="98"/>
      <c r="W794" s="98"/>
      <c r="X794" s="98"/>
      <c r="Y794" s="98"/>
      <c r="Z794" s="98"/>
      <c r="AA794" s="98"/>
      <c r="AB794" s="111"/>
      <c r="AC794" s="271"/>
    </row>
    <row r="795" spans="1:29">
      <c r="A795" s="96">
        <v>786</v>
      </c>
      <c r="B795" s="98"/>
      <c r="C795" s="98"/>
      <c r="D795" s="98"/>
      <c r="E795" s="98"/>
      <c r="F795" s="98"/>
      <c r="G795" s="98"/>
      <c r="H795" s="98"/>
      <c r="I795" s="98"/>
      <c r="J795" s="98"/>
      <c r="K795" s="98"/>
      <c r="L795" s="98"/>
      <c r="M795" s="98"/>
      <c r="N795" s="98"/>
      <c r="O795" s="98"/>
      <c r="P795" s="98"/>
      <c r="Q795" s="98"/>
      <c r="R795" s="98"/>
      <c r="S795" s="98"/>
      <c r="T795" s="98"/>
      <c r="U795" s="98"/>
      <c r="V795" s="98"/>
      <c r="W795" s="98"/>
      <c r="X795" s="98"/>
      <c r="Y795" s="98"/>
      <c r="Z795" s="98"/>
      <c r="AA795" s="98"/>
      <c r="AB795" s="111"/>
      <c r="AC795" s="271"/>
    </row>
    <row r="796" spans="1:29">
      <c r="A796" s="96">
        <v>787</v>
      </c>
      <c r="B796" s="98"/>
      <c r="C796" s="98"/>
      <c r="D796" s="98"/>
      <c r="E796" s="98"/>
      <c r="F796" s="98"/>
      <c r="G796" s="98"/>
      <c r="H796" s="98"/>
      <c r="I796" s="98"/>
      <c r="J796" s="98"/>
      <c r="K796" s="98"/>
      <c r="L796" s="98"/>
      <c r="M796" s="98"/>
      <c r="N796" s="98"/>
      <c r="O796" s="98"/>
      <c r="P796" s="98"/>
      <c r="Q796" s="98"/>
      <c r="R796" s="98"/>
      <c r="S796" s="98"/>
      <c r="T796" s="98"/>
      <c r="U796" s="98"/>
      <c r="V796" s="98"/>
      <c r="W796" s="98"/>
      <c r="X796" s="98"/>
      <c r="Y796" s="98"/>
      <c r="Z796" s="98"/>
      <c r="AA796" s="98"/>
      <c r="AB796" s="111"/>
      <c r="AC796" s="271"/>
    </row>
    <row r="797" spans="1:29">
      <c r="A797" s="96">
        <v>788</v>
      </c>
      <c r="B797" s="98"/>
      <c r="C797" s="98"/>
      <c r="D797" s="98"/>
      <c r="E797" s="98"/>
      <c r="F797" s="98"/>
      <c r="G797" s="98"/>
      <c r="H797" s="98"/>
      <c r="I797" s="98"/>
      <c r="J797" s="98"/>
      <c r="K797" s="98"/>
      <c r="L797" s="98"/>
      <c r="M797" s="98"/>
      <c r="N797" s="98"/>
      <c r="O797" s="98"/>
      <c r="P797" s="98"/>
      <c r="Q797" s="98"/>
      <c r="R797" s="98"/>
      <c r="S797" s="98"/>
      <c r="T797" s="98"/>
      <c r="U797" s="98"/>
      <c r="V797" s="98"/>
      <c r="W797" s="98"/>
      <c r="X797" s="98"/>
      <c r="Y797" s="98"/>
      <c r="Z797" s="98"/>
      <c r="AA797" s="98"/>
      <c r="AB797" s="111"/>
      <c r="AC797" s="271"/>
    </row>
    <row r="798" spans="1:29">
      <c r="A798" s="96">
        <v>789</v>
      </c>
      <c r="B798" s="98"/>
      <c r="C798" s="98"/>
      <c r="D798" s="98"/>
      <c r="E798" s="98"/>
      <c r="F798" s="98"/>
      <c r="G798" s="98"/>
      <c r="H798" s="98"/>
      <c r="I798" s="98"/>
      <c r="J798" s="98"/>
      <c r="K798" s="98"/>
      <c r="L798" s="98"/>
      <c r="M798" s="98"/>
      <c r="N798" s="98"/>
      <c r="O798" s="98"/>
      <c r="P798" s="98"/>
      <c r="Q798" s="98"/>
      <c r="R798" s="98"/>
      <c r="S798" s="98"/>
      <c r="T798" s="98"/>
      <c r="U798" s="98"/>
      <c r="V798" s="98"/>
      <c r="W798" s="98"/>
      <c r="X798" s="98"/>
      <c r="Y798" s="98"/>
      <c r="Z798" s="98"/>
      <c r="AA798" s="98"/>
      <c r="AB798" s="111"/>
      <c r="AC798" s="271"/>
    </row>
    <row r="799" spans="1:29">
      <c r="A799" s="96">
        <v>790</v>
      </c>
      <c r="B799" s="98"/>
      <c r="C799" s="98"/>
      <c r="D799" s="98"/>
      <c r="E799" s="98"/>
      <c r="F799" s="98"/>
      <c r="G799" s="98"/>
      <c r="H799" s="98"/>
      <c r="I799" s="98"/>
      <c r="J799" s="98"/>
      <c r="K799" s="98"/>
      <c r="L799" s="98"/>
      <c r="M799" s="98"/>
      <c r="N799" s="98"/>
      <c r="O799" s="98"/>
      <c r="P799" s="98"/>
      <c r="Q799" s="98"/>
      <c r="R799" s="98"/>
      <c r="S799" s="98"/>
      <c r="T799" s="98"/>
      <c r="U799" s="98"/>
      <c r="V799" s="98"/>
      <c r="W799" s="98"/>
      <c r="X799" s="98"/>
      <c r="Y799" s="98"/>
      <c r="Z799" s="98"/>
      <c r="AA799" s="98"/>
      <c r="AB799" s="111"/>
      <c r="AC799" s="271"/>
    </row>
    <row r="800" spans="1:29">
      <c r="A800" s="96">
        <v>791</v>
      </c>
      <c r="B800" s="98"/>
      <c r="C800" s="98"/>
      <c r="D800" s="98"/>
      <c r="E800" s="98"/>
      <c r="F800" s="98"/>
      <c r="G800" s="98"/>
      <c r="H800" s="98"/>
      <c r="I800" s="98"/>
      <c r="J800" s="98"/>
      <c r="K800" s="98"/>
      <c r="L800" s="98"/>
      <c r="M800" s="98"/>
      <c r="N800" s="98"/>
      <c r="O800" s="98"/>
      <c r="P800" s="98"/>
      <c r="Q800" s="98"/>
      <c r="R800" s="98"/>
      <c r="S800" s="98"/>
      <c r="T800" s="98"/>
      <c r="U800" s="98"/>
      <c r="V800" s="98"/>
      <c r="W800" s="98"/>
      <c r="X800" s="98"/>
      <c r="Y800" s="98"/>
      <c r="Z800" s="98"/>
      <c r="AA800" s="98"/>
      <c r="AB800" s="111"/>
      <c r="AC800" s="271"/>
    </row>
    <row r="801" spans="1:29">
      <c r="A801" s="96">
        <v>792</v>
      </c>
      <c r="B801" s="98"/>
      <c r="C801" s="98"/>
      <c r="D801" s="98"/>
      <c r="E801" s="98"/>
      <c r="F801" s="98"/>
      <c r="G801" s="98"/>
      <c r="H801" s="98"/>
      <c r="I801" s="98"/>
      <c r="J801" s="98"/>
      <c r="K801" s="98"/>
      <c r="L801" s="98"/>
      <c r="M801" s="98"/>
      <c r="N801" s="98"/>
      <c r="O801" s="98"/>
      <c r="P801" s="98"/>
      <c r="Q801" s="98"/>
      <c r="R801" s="98"/>
      <c r="S801" s="98"/>
      <c r="T801" s="98"/>
      <c r="U801" s="98"/>
      <c r="V801" s="98"/>
      <c r="W801" s="98"/>
      <c r="X801" s="98"/>
      <c r="Y801" s="98"/>
      <c r="Z801" s="98"/>
      <c r="AA801" s="98"/>
      <c r="AB801" s="111"/>
      <c r="AC801" s="271"/>
    </row>
    <row r="802" spans="1:29">
      <c r="A802" s="96">
        <v>793</v>
      </c>
      <c r="B802" s="98"/>
      <c r="C802" s="98"/>
      <c r="D802" s="98"/>
      <c r="E802" s="98"/>
      <c r="F802" s="98"/>
      <c r="G802" s="98"/>
      <c r="H802" s="98"/>
      <c r="I802" s="98"/>
      <c r="J802" s="98"/>
      <c r="K802" s="98"/>
      <c r="L802" s="98"/>
      <c r="M802" s="98"/>
      <c r="N802" s="98"/>
      <c r="O802" s="98"/>
      <c r="P802" s="98"/>
      <c r="Q802" s="98"/>
      <c r="R802" s="98"/>
      <c r="S802" s="98"/>
      <c r="T802" s="98"/>
      <c r="U802" s="98"/>
      <c r="V802" s="98"/>
      <c r="W802" s="98"/>
      <c r="X802" s="98"/>
      <c r="Y802" s="98"/>
      <c r="Z802" s="98"/>
      <c r="AA802" s="98"/>
      <c r="AB802" s="111"/>
      <c r="AC802" s="271"/>
    </row>
    <row r="803" spans="1:29">
      <c r="A803" s="96">
        <v>794</v>
      </c>
      <c r="B803" s="98"/>
      <c r="C803" s="98"/>
      <c r="D803" s="98"/>
      <c r="E803" s="98"/>
      <c r="F803" s="98"/>
      <c r="G803" s="98"/>
      <c r="H803" s="98"/>
      <c r="I803" s="98"/>
      <c r="J803" s="98"/>
      <c r="K803" s="98"/>
      <c r="L803" s="98"/>
      <c r="M803" s="98"/>
      <c r="N803" s="98"/>
      <c r="O803" s="98"/>
      <c r="P803" s="98"/>
      <c r="Q803" s="98"/>
      <c r="R803" s="98"/>
      <c r="S803" s="98"/>
      <c r="T803" s="98"/>
      <c r="U803" s="98"/>
      <c r="V803" s="98"/>
      <c r="W803" s="98"/>
      <c r="X803" s="98"/>
      <c r="Y803" s="98"/>
      <c r="Z803" s="98"/>
      <c r="AA803" s="98"/>
      <c r="AB803" s="111"/>
      <c r="AC803" s="271"/>
    </row>
    <row r="804" spans="1:29">
      <c r="A804" s="96">
        <v>795</v>
      </c>
      <c r="B804" s="98"/>
      <c r="C804" s="98"/>
      <c r="D804" s="98"/>
      <c r="E804" s="98"/>
      <c r="F804" s="98"/>
      <c r="G804" s="98"/>
      <c r="H804" s="98"/>
      <c r="I804" s="98"/>
      <c r="J804" s="98"/>
      <c r="K804" s="98"/>
      <c r="L804" s="98"/>
      <c r="M804" s="98"/>
      <c r="N804" s="98"/>
      <c r="O804" s="98"/>
      <c r="P804" s="98"/>
      <c r="Q804" s="98"/>
      <c r="R804" s="98"/>
      <c r="S804" s="98"/>
      <c r="T804" s="98"/>
      <c r="U804" s="98"/>
      <c r="V804" s="98"/>
      <c r="W804" s="98"/>
      <c r="X804" s="98"/>
      <c r="Y804" s="98"/>
      <c r="Z804" s="98"/>
      <c r="AA804" s="98"/>
      <c r="AB804" s="111"/>
      <c r="AC804" s="271"/>
    </row>
    <row r="805" spans="1:29">
      <c r="A805" s="96">
        <v>796</v>
      </c>
      <c r="B805" s="98"/>
      <c r="C805" s="98"/>
      <c r="D805" s="98"/>
      <c r="E805" s="98"/>
      <c r="F805" s="98"/>
      <c r="G805" s="98"/>
      <c r="H805" s="98"/>
      <c r="I805" s="98"/>
      <c r="J805" s="98"/>
      <c r="K805" s="98"/>
      <c r="L805" s="98"/>
      <c r="M805" s="98"/>
      <c r="N805" s="98"/>
      <c r="O805" s="98"/>
      <c r="P805" s="98"/>
      <c r="Q805" s="98"/>
      <c r="R805" s="98"/>
      <c r="S805" s="98"/>
      <c r="T805" s="98"/>
      <c r="U805" s="98"/>
      <c r="V805" s="98"/>
      <c r="W805" s="98"/>
      <c r="X805" s="98"/>
      <c r="Y805" s="98"/>
      <c r="Z805" s="98"/>
      <c r="AA805" s="98"/>
      <c r="AB805" s="111"/>
      <c r="AC805" s="271"/>
    </row>
    <row r="806" spans="1:29">
      <c r="A806" s="96">
        <v>797</v>
      </c>
      <c r="B806" s="98"/>
      <c r="C806" s="98"/>
      <c r="D806" s="98"/>
      <c r="E806" s="98"/>
      <c r="F806" s="98"/>
      <c r="G806" s="98"/>
      <c r="H806" s="98"/>
      <c r="I806" s="98"/>
      <c r="J806" s="98"/>
      <c r="K806" s="98"/>
      <c r="L806" s="98"/>
      <c r="M806" s="98"/>
      <c r="N806" s="98"/>
      <c r="O806" s="98"/>
      <c r="P806" s="98"/>
      <c r="Q806" s="98"/>
      <c r="R806" s="98"/>
      <c r="S806" s="98"/>
      <c r="T806" s="98"/>
      <c r="U806" s="98"/>
      <c r="V806" s="98"/>
      <c r="W806" s="98"/>
      <c r="X806" s="98"/>
      <c r="Y806" s="98"/>
      <c r="Z806" s="98"/>
      <c r="AA806" s="98"/>
      <c r="AB806" s="111"/>
      <c r="AC806" s="271"/>
    </row>
    <row r="807" spans="1:29">
      <c r="A807" s="96">
        <v>798</v>
      </c>
      <c r="B807" s="98"/>
      <c r="C807" s="98"/>
      <c r="D807" s="98"/>
      <c r="E807" s="98"/>
      <c r="F807" s="98"/>
      <c r="G807" s="98"/>
      <c r="H807" s="98"/>
      <c r="I807" s="98"/>
      <c r="J807" s="98"/>
      <c r="K807" s="98"/>
      <c r="L807" s="98"/>
      <c r="M807" s="98"/>
      <c r="N807" s="98"/>
      <c r="O807" s="98"/>
      <c r="P807" s="98"/>
      <c r="Q807" s="98"/>
      <c r="R807" s="98"/>
      <c r="S807" s="98"/>
      <c r="T807" s="98"/>
      <c r="U807" s="98"/>
      <c r="V807" s="98"/>
      <c r="W807" s="98"/>
      <c r="X807" s="98"/>
      <c r="Y807" s="98"/>
      <c r="Z807" s="98"/>
      <c r="AA807" s="98"/>
      <c r="AB807" s="111"/>
      <c r="AC807" s="271"/>
    </row>
    <row r="808" spans="1:29">
      <c r="A808" s="96">
        <v>799</v>
      </c>
      <c r="B808" s="98"/>
      <c r="C808" s="98"/>
      <c r="D808" s="98"/>
      <c r="E808" s="98"/>
      <c r="F808" s="98"/>
      <c r="G808" s="98"/>
      <c r="H808" s="98"/>
      <c r="I808" s="98"/>
      <c r="J808" s="98"/>
      <c r="K808" s="98"/>
      <c r="L808" s="98"/>
      <c r="M808" s="98"/>
      <c r="N808" s="98"/>
      <c r="O808" s="98"/>
      <c r="P808" s="98"/>
      <c r="Q808" s="98"/>
      <c r="R808" s="98"/>
      <c r="S808" s="98"/>
      <c r="T808" s="98"/>
      <c r="U808" s="98"/>
      <c r="V808" s="98"/>
      <c r="W808" s="98"/>
      <c r="X808" s="98"/>
      <c r="Y808" s="98"/>
      <c r="Z808" s="98"/>
      <c r="AA808" s="98"/>
      <c r="AB808" s="111"/>
      <c r="AC808" s="271"/>
    </row>
    <row r="809" spans="1:29">
      <c r="A809" s="96">
        <v>800</v>
      </c>
      <c r="B809" s="98"/>
      <c r="C809" s="98"/>
      <c r="D809" s="98"/>
      <c r="E809" s="98"/>
      <c r="F809" s="98"/>
      <c r="G809" s="98"/>
      <c r="H809" s="98"/>
      <c r="I809" s="98"/>
      <c r="J809" s="98"/>
      <c r="K809" s="98"/>
      <c r="L809" s="98"/>
      <c r="M809" s="98"/>
      <c r="N809" s="98"/>
      <c r="O809" s="98"/>
      <c r="P809" s="98"/>
      <c r="Q809" s="98"/>
      <c r="R809" s="98"/>
      <c r="S809" s="98"/>
      <c r="T809" s="98"/>
      <c r="U809" s="98"/>
      <c r="V809" s="98"/>
      <c r="W809" s="98"/>
      <c r="X809" s="98"/>
      <c r="Y809" s="98"/>
      <c r="Z809" s="98"/>
      <c r="AA809" s="98"/>
      <c r="AB809" s="111"/>
      <c r="AC809" s="271"/>
    </row>
    <row r="810" spans="1:29">
      <c r="A810" s="96">
        <v>801</v>
      </c>
      <c r="B810" s="98"/>
      <c r="C810" s="98"/>
      <c r="D810" s="98"/>
      <c r="E810" s="98"/>
      <c r="F810" s="98"/>
      <c r="G810" s="98"/>
      <c r="H810" s="98"/>
      <c r="I810" s="98"/>
      <c r="J810" s="98"/>
      <c r="K810" s="98"/>
      <c r="L810" s="98"/>
      <c r="M810" s="98"/>
      <c r="N810" s="98"/>
      <c r="O810" s="98"/>
      <c r="P810" s="98"/>
      <c r="Q810" s="98"/>
      <c r="R810" s="98"/>
      <c r="S810" s="98"/>
      <c r="T810" s="98"/>
      <c r="U810" s="98"/>
      <c r="V810" s="98"/>
      <c r="W810" s="98"/>
      <c r="X810" s="98"/>
      <c r="Y810" s="98"/>
      <c r="Z810" s="98"/>
      <c r="AA810" s="98"/>
      <c r="AB810" s="111"/>
      <c r="AC810" s="271"/>
    </row>
    <row r="811" spans="1:29">
      <c r="A811" s="96">
        <v>802</v>
      </c>
      <c r="B811" s="98"/>
      <c r="C811" s="98"/>
      <c r="D811" s="98"/>
      <c r="E811" s="98"/>
      <c r="F811" s="98"/>
      <c r="G811" s="98"/>
      <c r="H811" s="98"/>
      <c r="I811" s="98"/>
      <c r="J811" s="98"/>
      <c r="K811" s="98"/>
      <c r="L811" s="98"/>
      <c r="M811" s="98"/>
      <c r="N811" s="98"/>
      <c r="O811" s="98"/>
      <c r="P811" s="98"/>
      <c r="Q811" s="98"/>
      <c r="R811" s="98"/>
      <c r="S811" s="98"/>
      <c r="T811" s="98"/>
      <c r="U811" s="98"/>
      <c r="V811" s="98"/>
      <c r="W811" s="98"/>
      <c r="X811" s="98"/>
      <c r="Y811" s="98"/>
      <c r="Z811" s="98"/>
      <c r="AA811" s="98"/>
      <c r="AB811" s="111"/>
      <c r="AC811" s="271"/>
    </row>
    <row r="812" spans="1:29">
      <c r="A812" s="96">
        <v>803</v>
      </c>
      <c r="B812" s="98"/>
      <c r="C812" s="98"/>
      <c r="D812" s="98"/>
      <c r="E812" s="98"/>
      <c r="F812" s="98"/>
      <c r="G812" s="98"/>
      <c r="H812" s="98"/>
      <c r="I812" s="98"/>
      <c r="J812" s="98"/>
      <c r="K812" s="98"/>
      <c r="L812" s="98"/>
      <c r="M812" s="98"/>
      <c r="N812" s="98"/>
      <c r="O812" s="98"/>
      <c r="P812" s="98"/>
      <c r="Q812" s="98"/>
      <c r="R812" s="98"/>
      <c r="S812" s="98"/>
      <c r="T812" s="98"/>
      <c r="U812" s="98"/>
      <c r="V812" s="98"/>
      <c r="W812" s="98"/>
      <c r="X812" s="98"/>
      <c r="Y812" s="98"/>
      <c r="Z812" s="98"/>
      <c r="AA812" s="98"/>
      <c r="AB812" s="111"/>
      <c r="AC812" s="271"/>
    </row>
    <row r="813" spans="1:29">
      <c r="A813" s="96">
        <v>804</v>
      </c>
      <c r="B813" s="98"/>
      <c r="C813" s="98"/>
      <c r="D813" s="98"/>
      <c r="E813" s="98"/>
      <c r="F813" s="98"/>
      <c r="G813" s="98"/>
      <c r="H813" s="98"/>
      <c r="I813" s="98"/>
      <c r="J813" s="98"/>
      <c r="K813" s="98"/>
      <c r="L813" s="98"/>
      <c r="M813" s="98"/>
      <c r="N813" s="98"/>
      <c r="O813" s="98"/>
      <c r="P813" s="98"/>
      <c r="Q813" s="98"/>
      <c r="R813" s="98"/>
      <c r="S813" s="98"/>
      <c r="T813" s="98"/>
      <c r="U813" s="98"/>
      <c r="V813" s="98"/>
      <c r="W813" s="98"/>
      <c r="X813" s="98"/>
      <c r="Y813" s="98"/>
      <c r="Z813" s="98"/>
      <c r="AA813" s="98"/>
      <c r="AB813" s="111"/>
      <c r="AC813" s="271"/>
    </row>
    <row r="814" spans="1:29">
      <c r="A814" s="96">
        <v>805</v>
      </c>
      <c r="B814" s="98"/>
      <c r="C814" s="98"/>
      <c r="D814" s="98"/>
      <c r="E814" s="98"/>
      <c r="F814" s="98"/>
      <c r="G814" s="98"/>
      <c r="H814" s="98"/>
      <c r="I814" s="98"/>
      <c r="J814" s="98"/>
      <c r="K814" s="98"/>
      <c r="L814" s="98"/>
      <c r="M814" s="98"/>
      <c r="N814" s="98"/>
      <c r="O814" s="98"/>
      <c r="P814" s="98"/>
      <c r="Q814" s="98"/>
      <c r="R814" s="98"/>
      <c r="S814" s="98"/>
      <c r="T814" s="98"/>
      <c r="U814" s="98"/>
      <c r="V814" s="98"/>
      <c r="W814" s="98"/>
      <c r="X814" s="98"/>
      <c r="Y814" s="98"/>
      <c r="Z814" s="98"/>
      <c r="AA814" s="98"/>
      <c r="AB814" s="111"/>
      <c r="AC814" s="271"/>
    </row>
    <row r="815" spans="1:29">
      <c r="A815" s="96">
        <v>806</v>
      </c>
      <c r="B815" s="98"/>
      <c r="C815" s="98"/>
      <c r="D815" s="98"/>
      <c r="E815" s="98"/>
      <c r="F815" s="98"/>
      <c r="G815" s="98"/>
      <c r="H815" s="98"/>
      <c r="I815" s="98"/>
      <c r="J815" s="98"/>
      <c r="K815" s="98"/>
      <c r="L815" s="98"/>
      <c r="M815" s="98"/>
      <c r="N815" s="98"/>
      <c r="O815" s="98"/>
      <c r="P815" s="98"/>
      <c r="Q815" s="98"/>
      <c r="R815" s="98"/>
      <c r="S815" s="98"/>
      <c r="T815" s="98"/>
      <c r="U815" s="98"/>
      <c r="V815" s="98"/>
      <c r="W815" s="98"/>
      <c r="X815" s="98"/>
      <c r="Y815" s="98"/>
      <c r="Z815" s="98"/>
      <c r="AA815" s="98"/>
      <c r="AB815" s="111"/>
      <c r="AC815" s="271"/>
    </row>
    <row r="816" spans="1:29">
      <c r="A816" s="96">
        <v>807</v>
      </c>
      <c r="B816" s="98"/>
      <c r="C816" s="98"/>
      <c r="D816" s="98"/>
      <c r="E816" s="98"/>
      <c r="F816" s="98"/>
      <c r="G816" s="98"/>
      <c r="H816" s="98"/>
      <c r="I816" s="98"/>
      <c r="J816" s="98"/>
      <c r="K816" s="98"/>
      <c r="L816" s="98"/>
      <c r="M816" s="98"/>
      <c r="N816" s="98"/>
      <c r="O816" s="98"/>
      <c r="P816" s="98"/>
      <c r="Q816" s="98"/>
      <c r="R816" s="98"/>
      <c r="S816" s="98"/>
      <c r="T816" s="98"/>
      <c r="U816" s="98"/>
      <c r="V816" s="98"/>
      <c r="W816" s="98"/>
      <c r="X816" s="98"/>
      <c r="Y816" s="98"/>
      <c r="Z816" s="98"/>
      <c r="AA816" s="98"/>
      <c r="AB816" s="111"/>
      <c r="AC816" s="271"/>
    </row>
    <row r="817" spans="1:29">
      <c r="A817" s="96">
        <v>808</v>
      </c>
      <c r="B817" s="98"/>
      <c r="C817" s="98"/>
      <c r="D817" s="98"/>
      <c r="E817" s="98"/>
      <c r="F817" s="98"/>
      <c r="G817" s="98"/>
      <c r="H817" s="98"/>
      <c r="I817" s="98"/>
      <c r="J817" s="98"/>
      <c r="K817" s="98"/>
      <c r="L817" s="98"/>
      <c r="M817" s="98"/>
      <c r="N817" s="98"/>
      <c r="O817" s="98"/>
      <c r="P817" s="98"/>
      <c r="Q817" s="98"/>
      <c r="R817" s="98"/>
      <c r="S817" s="98"/>
      <c r="T817" s="98"/>
      <c r="U817" s="98"/>
      <c r="V817" s="98"/>
      <c r="W817" s="98"/>
      <c r="X817" s="98"/>
      <c r="Y817" s="98"/>
      <c r="Z817" s="98"/>
      <c r="AA817" s="98"/>
      <c r="AB817" s="111"/>
      <c r="AC817" s="271"/>
    </row>
    <row r="818" spans="1:29">
      <c r="A818" s="96">
        <v>809</v>
      </c>
      <c r="B818" s="98"/>
      <c r="C818" s="98"/>
      <c r="D818" s="98"/>
      <c r="E818" s="98"/>
      <c r="F818" s="98"/>
      <c r="G818" s="98"/>
      <c r="H818" s="98"/>
      <c r="I818" s="98"/>
      <c r="J818" s="98"/>
      <c r="K818" s="98"/>
      <c r="L818" s="98"/>
      <c r="M818" s="98"/>
      <c r="N818" s="98"/>
      <c r="O818" s="98"/>
      <c r="P818" s="98"/>
      <c r="Q818" s="98"/>
      <c r="R818" s="98"/>
      <c r="S818" s="98"/>
      <c r="T818" s="98"/>
      <c r="U818" s="98"/>
      <c r="V818" s="98"/>
      <c r="W818" s="98"/>
      <c r="X818" s="98"/>
      <c r="Y818" s="98"/>
      <c r="Z818" s="98"/>
      <c r="AA818" s="98"/>
      <c r="AB818" s="111"/>
      <c r="AC818" s="271"/>
    </row>
    <row r="819" spans="1:29">
      <c r="A819" s="96">
        <v>810</v>
      </c>
      <c r="B819" s="98"/>
      <c r="C819" s="98"/>
      <c r="D819" s="98"/>
      <c r="E819" s="98"/>
      <c r="F819" s="98"/>
      <c r="G819" s="98"/>
      <c r="H819" s="98"/>
      <c r="I819" s="98"/>
      <c r="J819" s="98"/>
      <c r="K819" s="98"/>
      <c r="L819" s="98"/>
      <c r="M819" s="98"/>
      <c r="N819" s="98"/>
      <c r="O819" s="98"/>
      <c r="P819" s="98"/>
      <c r="Q819" s="98"/>
      <c r="R819" s="98"/>
      <c r="S819" s="98"/>
      <c r="T819" s="98"/>
      <c r="U819" s="98"/>
      <c r="V819" s="98"/>
      <c r="W819" s="98"/>
      <c r="X819" s="98"/>
      <c r="Y819" s="98"/>
      <c r="Z819" s="98"/>
      <c r="AA819" s="98"/>
      <c r="AB819" s="111"/>
      <c r="AC819" s="271"/>
    </row>
    <row r="820" spans="1:29">
      <c r="A820" s="96">
        <v>811</v>
      </c>
      <c r="B820" s="98"/>
      <c r="C820" s="98"/>
      <c r="D820" s="98"/>
      <c r="E820" s="98"/>
      <c r="F820" s="98"/>
      <c r="G820" s="98"/>
      <c r="H820" s="98"/>
      <c r="I820" s="98"/>
      <c r="J820" s="98"/>
      <c r="K820" s="98"/>
      <c r="L820" s="98"/>
      <c r="M820" s="98"/>
      <c r="N820" s="98"/>
      <c r="O820" s="98"/>
      <c r="P820" s="98"/>
      <c r="Q820" s="98"/>
      <c r="R820" s="98"/>
      <c r="S820" s="98"/>
      <c r="T820" s="98"/>
      <c r="U820" s="98"/>
      <c r="V820" s="98"/>
      <c r="W820" s="98"/>
      <c r="X820" s="98"/>
      <c r="Y820" s="98"/>
      <c r="Z820" s="98"/>
      <c r="AA820" s="98"/>
      <c r="AB820" s="111"/>
      <c r="AC820" s="271"/>
    </row>
    <row r="821" spans="1:29">
      <c r="A821" s="96">
        <v>812</v>
      </c>
      <c r="B821" s="98"/>
      <c r="C821" s="98"/>
      <c r="D821" s="98"/>
      <c r="E821" s="98"/>
      <c r="F821" s="98"/>
      <c r="G821" s="98"/>
      <c r="H821" s="98"/>
      <c r="I821" s="98"/>
      <c r="J821" s="98"/>
      <c r="K821" s="98"/>
      <c r="L821" s="98"/>
      <c r="M821" s="98"/>
      <c r="N821" s="98"/>
      <c r="O821" s="98"/>
      <c r="P821" s="98"/>
      <c r="Q821" s="98"/>
      <c r="R821" s="98"/>
      <c r="S821" s="98"/>
      <c r="T821" s="98"/>
      <c r="U821" s="98"/>
      <c r="V821" s="98"/>
      <c r="W821" s="98"/>
      <c r="X821" s="98"/>
      <c r="Y821" s="98"/>
      <c r="Z821" s="98"/>
      <c r="AA821" s="98"/>
      <c r="AB821" s="111"/>
      <c r="AC821" s="271"/>
    </row>
    <row r="822" spans="1:29">
      <c r="A822" s="96">
        <v>813</v>
      </c>
      <c r="B822" s="98"/>
      <c r="C822" s="98"/>
      <c r="D822" s="98"/>
      <c r="E822" s="98"/>
      <c r="F822" s="98"/>
      <c r="G822" s="98"/>
      <c r="H822" s="98"/>
      <c r="I822" s="98"/>
      <c r="J822" s="98"/>
      <c r="K822" s="98"/>
      <c r="L822" s="98"/>
      <c r="M822" s="98"/>
      <c r="N822" s="98"/>
      <c r="O822" s="98"/>
      <c r="P822" s="98"/>
      <c r="Q822" s="98"/>
      <c r="R822" s="98"/>
      <c r="S822" s="98"/>
      <c r="T822" s="98"/>
      <c r="U822" s="98"/>
      <c r="V822" s="98"/>
      <c r="W822" s="98"/>
      <c r="X822" s="98"/>
      <c r="Y822" s="98"/>
      <c r="Z822" s="98"/>
      <c r="AA822" s="98"/>
      <c r="AB822" s="111"/>
      <c r="AC822" s="271"/>
    </row>
    <row r="823" spans="1:29">
      <c r="A823" s="96">
        <v>814</v>
      </c>
      <c r="B823" s="98"/>
      <c r="C823" s="98"/>
      <c r="D823" s="98"/>
      <c r="E823" s="98"/>
      <c r="F823" s="98"/>
      <c r="G823" s="98"/>
      <c r="H823" s="98"/>
      <c r="I823" s="98"/>
      <c r="J823" s="98"/>
      <c r="K823" s="98"/>
      <c r="L823" s="98"/>
      <c r="M823" s="98"/>
      <c r="N823" s="98"/>
      <c r="O823" s="98"/>
      <c r="P823" s="98"/>
      <c r="Q823" s="98"/>
      <c r="R823" s="98"/>
      <c r="S823" s="98"/>
      <c r="T823" s="98"/>
      <c r="U823" s="98"/>
      <c r="V823" s="98"/>
      <c r="W823" s="98"/>
      <c r="X823" s="98"/>
      <c r="Y823" s="98"/>
      <c r="Z823" s="98"/>
      <c r="AA823" s="98"/>
      <c r="AB823" s="111"/>
      <c r="AC823" s="271"/>
    </row>
    <row r="824" spans="1:29">
      <c r="A824" s="96">
        <v>815</v>
      </c>
      <c r="B824" s="98"/>
      <c r="C824" s="98"/>
      <c r="D824" s="98"/>
      <c r="E824" s="98"/>
      <c r="F824" s="98"/>
      <c r="G824" s="98"/>
      <c r="H824" s="98"/>
      <c r="I824" s="98"/>
      <c r="J824" s="98"/>
      <c r="K824" s="98"/>
      <c r="L824" s="98"/>
      <c r="M824" s="98"/>
      <c r="N824" s="98"/>
      <c r="O824" s="98"/>
      <c r="P824" s="98"/>
      <c r="Q824" s="98"/>
      <c r="R824" s="98"/>
      <c r="S824" s="98"/>
      <c r="T824" s="98"/>
      <c r="U824" s="98"/>
      <c r="V824" s="98"/>
      <c r="W824" s="98"/>
      <c r="X824" s="98"/>
      <c r="Y824" s="98"/>
      <c r="Z824" s="98"/>
      <c r="AA824" s="98"/>
      <c r="AB824" s="111"/>
      <c r="AC824" s="271"/>
    </row>
    <row r="825" spans="1:29">
      <c r="A825" s="96">
        <v>816</v>
      </c>
      <c r="B825" s="98"/>
      <c r="C825" s="98"/>
      <c r="D825" s="98"/>
      <c r="E825" s="98"/>
      <c r="F825" s="98"/>
      <c r="G825" s="98"/>
      <c r="H825" s="98"/>
      <c r="I825" s="98"/>
      <c r="J825" s="98"/>
      <c r="K825" s="98"/>
      <c r="L825" s="98"/>
      <c r="M825" s="98"/>
      <c r="N825" s="98"/>
      <c r="O825" s="98"/>
      <c r="P825" s="98"/>
      <c r="Q825" s="98"/>
      <c r="R825" s="98"/>
      <c r="S825" s="98"/>
      <c r="T825" s="98"/>
      <c r="U825" s="98"/>
      <c r="V825" s="98"/>
      <c r="W825" s="98"/>
      <c r="X825" s="98"/>
      <c r="Y825" s="98"/>
      <c r="Z825" s="98"/>
      <c r="AA825" s="98"/>
      <c r="AB825" s="111"/>
      <c r="AC825" s="271"/>
    </row>
    <row r="826" spans="1:29">
      <c r="A826" s="96">
        <v>817</v>
      </c>
      <c r="B826" s="98"/>
      <c r="C826" s="98"/>
      <c r="D826" s="98"/>
      <c r="E826" s="98"/>
      <c r="F826" s="98"/>
      <c r="G826" s="98"/>
      <c r="H826" s="98"/>
      <c r="I826" s="98"/>
      <c r="J826" s="98"/>
      <c r="K826" s="98"/>
      <c r="L826" s="98"/>
      <c r="M826" s="98"/>
      <c r="N826" s="98"/>
      <c r="O826" s="98"/>
      <c r="P826" s="98"/>
      <c r="Q826" s="98"/>
      <c r="R826" s="98"/>
      <c r="S826" s="98"/>
      <c r="T826" s="98"/>
      <c r="U826" s="98"/>
      <c r="V826" s="98"/>
      <c r="W826" s="98"/>
      <c r="X826" s="98"/>
      <c r="Y826" s="98"/>
      <c r="Z826" s="98"/>
      <c r="AA826" s="98"/>
      <c r="AB826" s="111"/>
      <c r="AC826" s="271"/>
    </row>
    <row r="827" spans="1:29">
      <c r="A827" s="96">
        <v>818</v>
      </c>
      <c r="B827" s="98"/>
      <c r="C827" s="98"/>
      <c r="D827" s="98"/>
      <c r="E827" s="98"/>
      <c r="F827" s="98"/>
      <c r="G827" s="98"/>
      <c r="H827" s="98"/>
      <c r="I827" s="98"/>
      <c r="J827" s="98"/>
      <c r="K827" s="98"/>
      <c r="L827" s="98"/>
      <c r="M827" s="98"/>
      <c r="N827" s="98"/>
      <c r="O827" s="98"/>
      <c r="P827" s="98"/>
      <c r="Q827" s="98"/>
      <c r="R827" s="98"/>
      <c r="S827" s="98"/>
      <c r="T827" s="98"/>
      <c r="U827" s="98"/>
      <c r="V827" s="98"/>
      <c r="W827" s="98"/>
      <c r="X827" s="98"/>
      <c r="Y827" s="98"/>
      <c r="Z827" s="98"/>
      <c r="AA827" s="98"/>
      <c r="AB827" s="111"/>
      <c r="AC827" s="271"/>
    </row>
    <row r="828" spans="1:29">
      <c r="A828" s="96">
        <v>819</v>
      </c>
      <c r="B828" s="98"/>
      <c r="C828" s="98"/>
      <c r="D828" s="98"/>
      <c r="E828" s="98"/>
      <c r="F828" s="98"/>
      <c r="G828" s="98"/>
      <c r="H828" s="98"/>
      <c r="I828" s="98"/>
      <c r="J828" s="98"/>
      <c r="K828" s="98"/>
      <c r="L828" s="98"/>
      <c r="M828" s="98"/>
      <c r="N828" s="98"/>
      <c r="O828" s="98"/>
      <c r="P828" s="98"/>
      <c r="Q828" s="98"/>
      <c r="R828" s="98"/>
      <c r="S828" s="98"/>
      <c r="T828" s="98"/>
      <c r="U828" s="98"/>
      <c r="V828" s="98"/>
      <c r="W828" s="98"/>
      <c r="X828" s="98"/>
      <c r="Y828" s="98"/>
      <c r="Z828" s="98"/>
      <c r="AA828" s="98"/>
      <c r="AB828" s="111"/>
      <c r="AC828" s="271"/>
    </row>
    <row r="829" spans="1:29">
      <c r="A829" s="96">
        <v>820</v>
      </c>
      <c r="B829" s="98"/>
      <c r="C829" s="98"/>
      <c r="D829" s="98"/>
      <c r="E829" s="98"/>
      <c r="F829" s="98"/>
      <c r="G829" s="98"/>
      <c r="H829" s="98"/>
      <c r="I829" s="98"/>
      <c r="J829" s="98"/>
      <c r="K829" s="98"/>
      <c r="L829" s="98"/>
      <c r="M829" s="98"/>
      <c r="N829" s="98"/>
      <c r="O829" s="98"/>
      <c r="P829" s="98"/>
      <c r="Q829" s="98"/>
      <c r="R829" s="98"/>
      <c r="S829" s="98"/>
      <c r="T829" s="98"/>
      <c r="U829" s="98"/>
      <c r="V829" s="98"/>
      <c r="W829" s="98"/>
      <c r="X829" s="98"/>
      <c r="Y829" s="98"/>
      <c r="Z829" s="98"/>
      <c r="AA829" s="98"/>
      <c r="AB829" s="111"/>
      <c r="AC829" s="271"/>
    </row>
    <row r="830" spans="1:29">
      <c r="A830" s="96">
        <v>821</v>
      </c>
      <c r="B830" s="98"/>
      <c r="C830" s="98"/>
      <c r="D830" s="98"/>
      <c r="E830" s="98"/>
      <c r="F830" s="98"/>
      <c r="G830" s="98"/>
      <c r="H830" s="98"/>
      <c r="I830" s="98"/>
      <c r="J830" s="98"/>
      <c r="K830" s="98"/>
      <c r="L830" s="98"/>
      <c r="M830" s="98"/>
      <c r="N830" s="98"/>
      <c r="O830" s="98"/>
      <c r="P830" s="98"/>
      <c r="Q830" s="98"/>
      <c r="R830" s="98"/>
      <c r="S830" s="98"/>
      <c r="T830" s="98"/>
      <c r="U830" s="98"/>
      <c r="V830" s="98"/>
      <c r="W830" s="98"/>
      <c r="X830" s="98"/>
      <c r="Y830" s="98"/>
      <c r="Z830" s="98"/>
      <c r="AA830" s="98"/>
      <c r="AB830" s="111"/>
      <c r="AC830" s="271"/>
    </row>
    <row r="831" spans="1:29">
      <c r="A831" s="96">
        <v>822</v>
      </c>
      <c r="B831" s="98"/>
      <c r="C831" s="98"/>
      <c r="D831" s="98"/>
      <c r="E831" s="98"/>
      <c r="F831" s="98"/>
      <c r="G831" s="98"/>
      <c r="H831" s="98"/>
      <c r="I831" s="98"/>
      <c r="J831" s="98"/>
      <c r="K831" s="98"/>
      <c r="L831" s="98"/>
      <c r="M831" s="98"/>
      <c r="N831" s="98"/>
      <c r="O831" s="98"/>
      <c r="P831" s="98"/>
      <c r="Q831" s="98"/>
      <c r="R831" s="98"/>
      <c r="S831" s="98"/>
      <c r="T831" s="98"/>
      <c r="U831" s="98"/>
      <c r="V831" s="98"/>
      <c r="W831" s="98"/>
      <c r="X831" s="98"/>
      <c r="Y831" s="98"/>
      <c r="Z831" s="98"/>
      <c r="AA831" s="98"/>
      <c r="AB831" s="111"/>
      <c r="AC831" s="271"/>
    </row>
    <row r="832" spans="1:29">
      <c r="A832" s="96">
        <v>823</v>
      </c>
      <c r="B832" s="98"/>
      <c r="C832" s="98"/>
      <c r="D832" s="98"/>
      <c r="E832" s="98"/>
      <c r="F832" s="98"/>
      <c r="G832" s="98"/>
      <c r="H832" s="98"/>
      <c r="I832" s="98"/>
      <c r="J832" s="98"/>
      <c r="K832" s="98"/>
      <c r="L832" s="98"/>
      <c r="M832" s="98"/>
      <c r="N832" s="98"/>
      <c r="O832" s="98"/>
      <c r="P832" s="98"/>
      <c r="Q832" s="98"/>
      <c r="R832" s="98"/>
      <c r="S832" s="98"/>
      <c r="T832" s="98"/>
      <c r="U832" s="98"/>
      <c r="V832" s="98"/>
      <c r="W832" s="98"/>
      <c r="X832" s="98"/>
      <c r="Y832" s="98"/>
      <c r="Z832" s="98"/>
      <c r="AA832" s="98"/>
      <c r="AB832" s="111"/>
      <c r="AC832" s="271"/>
    </row>
    <row r="833" spans="1:29">
      <c r="A833" s="96">
        <v>824</v>
      </c>
      <c r="B833" s="98"/>
      <c r="C833" s="98"/>
      <c r="D833" s="98"/>
      <c r="E833" s="98"/>
      <c r="F833" s="98"/>
      <c r="G833" s="98"/>
      <c r="H833" s="98"/>
      <c r="I833" s="98"/>
      <c r="J833" s="98"/>
      <c r="K833" s="98"/>
      <c r="L833" s="98"/>
      <c r="M833" s="98"/>
      <c r="N833" s="98"/>
      <c r="O833" s="98"/>
      <c r="P833" s="98"/>
      <c r="Q833" s="98"/>
      <c r="R833" s="98"/>
      <c r="S833" s="98"/>
      <c r="T833" s="98"/>
      <c r="U833" s="98"/>
      <c r="V833" s="98"/>
      <c r="W833" s="98"/>
      <c r="X833" s="98"/>
      <c r="Y833" s="98"/>
      <c r="Z833" s="98"/>
      <c r="AA833" s="98"/>
      <c r="AB833" s="111"/>
      <c r="AC833" s="271"/>
    </row>
    <row r="834" spans="1:29">
      <c r="A834" s="96">
        <v>825</v>
      </c>
      <c r="B834" s="98"/>
      <c r="C834" s="98"/>
      <c r="D834" s="98"/>
      <c r="E834" s="98"/>
      <c r="F834" s="98"/>
      <c r="G834" s="98"/>
      <c r="H834" s="98"/>
      <c r="I834" s="98"/>
      <c r="J834" s="98"/>
      <c r="K834" s="98"/>
      <c r="L834" s="98"/>
      <c r="M834" s="98"/>
      <c r="N834" s="98"/>
      <c r="O834" s="98"/>
      <c r="P834" s="98"/>
      <c r="Q834" s="98"/>
      <c r="R834" s="98"/>
      <c r="S834" s="98"/>
      <c r="T834" s="98"/>
      <c r="U834" s="98"/>
      <c r="V834" s="98"/>
      <c r="W834" s="98"/>
      <c r="X834" s="98"/>
      <c r="Y834" s="98"/>
      <c r="Z834" s="98"/>
      <c r="AA834" s="98"/>
      <c r="AB834" s="111"/>
      <c r="AC834" s="271"/>
    </row>
    <row r="835" spans="1:29">
      <c r="A835" s="96">
        <v>826</v>
      </c>
      <c r="B835" s="98"/>
      <c r="C835" s="98"/>
      <c r="D835" s="98"/>
      <c r="E835" s="98"/>
      <c r="F835" s="98"/>
      <c r="G835" s="98"/>
      <c r="H835" s="98"/>
      <c r="I835" s="98"/>
      <c r="J835" s="98"/>
      <c r="K835" s="98"/>
      <c r="L835" s="98"/>
      <c r="M835" s="98"/>
      <c r="N835" s="98"/>
      <c r="O835" s="98"/>
      <c r="P835" s="98"/>
      <c r="Q835" s="98"/>
      <c r="R835" s="98"/>
      <c r="S835" s="98"/>
      <c r="T835" s="98"/>
      <c r="U835" s="98"/>
      <c r="V835" s="98"/>
      <c r="W835" s="98"/>
      <c r="X835" s="98"/>
      <c r="Y835" s="98"/>
      <c r="Z835" s="98"/>
      <c r="AA835" s="98"/>
      <c r="AB835" s="111"/>
      <c r="AC835" s="271"/>
    </row>
    <row r="836" spans="1:29">
      <c r="A836" s="96">
        <v>827</v>
      </c>
      <c r="B836" s="98"/>
      <c r="C836" s="98"/>
      <c r="D836" s="98"/>
      <c r="E836" s="98"/>
      <c r="F836" s="98"/>
      <c r="G836" s="98"/>
      <c r="H836" s="98"/>
      <c r="I836" s="98"/>
      <c r="J836" s="98"/>
      <c r="K836" s="98"/>
      <c r="L836" s="98"/>
      <c r="M836" s="98"/>
      <c r="N836" s="98"/>
      <c r="O836" s="98"/>
      <c r="P836" s="98"/>
      <c r="Q836" s="98"/>
      <c r="R836" s="98"/>
      <c r="S836" s="98"/>
      <c r="T836" s="98"/>
      <c r="U836" s="98"/>
      <c r="V836" s="98"/>
      <c r="W836" s="98"/>
      <c r="X836" s="98"/>
      <c r="Y836" s="98"/>
      <c r="Z836" s="98"/>
      <c r="AA836" s="98"/>
      <c r="AB836" s="111"/>
      <c r="AC836" s="271"/>
    </row>
    <row r="837" spans="1:29">
      <c r="A837" s="96">
        <v>828</v>
      </c>
      <c r="B837" s="98"/>
      <c r="C837" s="98"/>
      <c r="D837" s="98"/>
      <c r="E837" s="98"/>
      <c r="F837" s="98"/>
      <c r="G837" s="98"/>
      <c r="H837" s="98"/>
      <c r="I837" s="98"/>
      <c r="J837" s="98"/>
      <c r="K837" s="98"/>
      <c r="L837" s="98"/>
      <c r="M837" s="98"/>
      <c r="N837" s="98"/>
      <c r="O837" s="98"/>
      <c r="P837" s="98"/>
      <c r="Q837" s="98"/>
      <c r="R837" s="98"/>
      <c r="S837" s="98"/>
      <c r="T837" s="98"/>
      <c r="U837" s="98"/>
      <c r="V837" s="98"/>
      <c r="W837" s="98"/>
      <c r="X837" s="98"/>
      <c r="Y837" s="98"/>
      <c r="Z837" s="98"/>
      <c r="AA837" s="98"/>
      <c r="AB837" s="111"/>
      <c r="AC837" s="271"/>
    </row>
    <row r="838" spans="1:29">
      <c r="A838" s="96">
        <v>829</v>
      </c>
      <c r="B838" s="98"/>
      <c r="C838" s="98"/>
      <c r="D838" s="98"/>
      <c r="E838" s="98"/>
      <c r="F838" s="98"/>
      <c r="G838" s="98"/>
      <c r="H838" s="98"/>
      <c r="I838" s="98"/>
      <c r="J838" s="98"/>
      <c r="K838" s="98"/>
      <c r="L838" s="98"/>
      <c r="M838" s="98"/>
      <c r="N838" s="98"/>
      <c r="O838" s="98"/>
      <c r="P838" s="98"/>
      <c r="Q838" s="98"/>
      <c r="R838" s="98"/>
      <c r="S838" s="98"/>
      <c r="T838" s="98"/>
      <c r="U838" s="98"/>
      <c r="V838" s="98"/>
      <c r="W838" s="98"/>
      <c r="X838" s="98"/>
      <c r="Y838" s="98"/>
      <c r="Z838" s="98"/>
      <c r="AA838" s="98"/>
      <c r="AB838" s="111"/>
      <c r="AC838" s="271"/>
    </row>
    <row r="839" spans="1:29">
      <c r="A839" s="96">
        <v>830</v>
      </c>
      <c r="B839" s="98"/>
      <c r="C839" s="98"/>
      <c r="D839" s="98"/>
      <c r="E839" s="98"/>
      <c r="F839" s="98"/>
      <c r="G839" s="98"/>
      <c r="H839" s="98"/>
      <c r="I839" s="98"/>
      <c r="J839" s="98"/>
      <c r="K839" s="98"/>
      <c r="L839" s="98"/>
      <c r="M839" s="98"/>
      <c r="N839" s="98"/>
      <c r="O839" s="98"/>
      <c r="P839" s="98"/>
      <c r="Q839" s="98"/>
      <c r="R839" s="98"/>
      <c r="S839" s="98"/>
      <c r="T839" s="98"/>
      <c r="U839" s="98"/>
      <c r="V839" s="98"/>
      <c r="W839" s="98"/>
      <c r="X839" s="98"/>
      <c r="Y839" s="98"/>
      <c r="Z839" s="98"/>
      <c r="AA839" s="98"/>
      <c r="AB839" s="111"/>
      <c r="AC839" s="271"/>
    </row>
    <row r="840" spans="1:29">
      <c r="A840" s="96">
        <v>831</v>
      </c>
      <c r="B840" s="98"/>
      <c r="C840" s="98"/>
      <c r="D840" s="98"/>
      <c r="E840" s="98"/>
      <c r="F840" s="98"/>
      <c r="G840" s="98"/>
      <c r="H840" s="98"/>
      <c r="I840" s="98"/>
      <c r="J840" s="98"/>
      <c r="K840" s="98"/>
      <c r="L840" s="98"/>
      <c r="M840" s="98"/>
      <c r="N840" s="98"/>
      <c r="O840" s="98"/>
      <c r="P840" s="98"/>
      <c r="Q840" s="98"/>
      <c r="R840" s="98"/>
      <c r="S840" s="98"/>
      <c r="T840" s="98"/>
      <c r="U840" s="98"/>
      <c r="V840" s="98"/>
      <c r="W840" s="98"/>
      <c r="X840" s="98"/>
      <c r="Y840" s="98"/>
      <c r="Z840" s="98"/>
      <c r="AA840" s="98"/>
      <c r="AB840" s="111"/>
      <c r="AC840" s="271"/>
    </row>
    <row r="841" spans="1:29">
      <c r="A841" s="96">
        <v>832</v>
      </c>
      <c r="B841" s="98"/>
      <c r="C841" s="98"/>
      <c r="D841" s="98"/>
      <c r="E841" s="98"/>
      <c r="F841" s="98"/>
      <c r="G841" s="98"/>
      <c r="H841" s="98"/>
      <c r="I841" s="98"/>
      <c r="J841" s="98"/>
      <c r="K841" s="98"/>
      <c r="L841" s="98"/>
      <c r="M841" s="98"/>
      <c r="N841" s="98"/>
      <c r="O841" s="98"/>
      <c r="P841" s="98"/>
      <c r="Q841" s="98"/>
      <c r="R841" s="98"/>
      <c r="S841" s="98"/>
      <c r="T841" s="98"/>
      <c r="U841" s="98"/>
      <c r="V841" s="98"/>
      <c r="W841" s="98"/>
      <c r="X841" s="98"/>
      <c r="Y841" s="98"/>
      <c r="Z841" s="98"/>
      <c r="AA841" s="98"/>
      <c r="AB841" s="111"/>
      <c r="AC841" s="271"/>
    </row>
    <row r="842" spans="1:29">
      <c r="A842" s="96">
        <v>833</v>
      </c>
      <c r="B842" s="98"/>
      <c r="C842" s="98"/>
      <c r="D842" s="98"/>
      <c r="E842" s="98"/>
      <c r="F842" s="98"/>
      <c r="G842" s="98"/>
      <c r="H842" s="98"/>
      <c r="I842" s="98"/>
      <c r="J842" s="98"/>
      <c r="K842" s="98"/>
      <c r="L842" s="98"/>
      <c r="M842" s="98"/>
      <c r="N842" s="98"/>
      <c r="O842" s="98"/>
      <c r="P842" s="98"/>
      <c r="Q842" s="98"/>
      <c r="R842" s="98"/>
      <c r="S842" s="98"/>
      <c r="T842" s="98"/>
      <c r="U842" s="98"/>
      <c r="V842" s="98"/>
      <c r="W842" s="98"/>
      <c r="X842" s="98"/>
      <c r="Y842" s="98"/>
      <c r="Z842" s="98"/>
      <c r="AA842" s="98"/>
      <c r="AB842" s="111"/>
      <c r="AC842" s="271"/>
    </row>
    <row r="843" spans="1:29">
      <c r="A843" s="96">
        <v>834</v>
      </c>
      <c r="B843" s="98"/>
      <c r="C843" s="98"/>
      <c r="D843" s="98"/>
      <c r="E843" s="98"/>
      <c r="F843" s="98"/>
      <c r="G843" s="98"/>
      <c r="H843" s="98"/>
      <c r="I843" s="98"/>
      <c r="J843" s="98"/>
      <c r="K843" s="98"/>
      <c r="L843" s="98"/>
      <c r="M843" s="98"/>
      <c r="N843" s="98"/>
      <c r="O843" s="98"/>
      <c r="P843" s="98"/>
      <c r="Q843" s="98"/>
      <c r="R843" s="98"/>
      <c r="S843" s="98"/>
      <c r="T843" s="98"/>
      <c r="U843" s="98"/>
      <c r="V843" s="98"/>
      <c r="W843" s="98"/>
      <c r="X843" s="98"/>
      <c r="Y843" s="98"/>
      <c r="Z843" s="98"/>
      <c r="AA843" s="98"/>
      <c r="AB843" s="111"/>
      <c r="AC843" s="271"/>
    </row>
    <row r="844" spans="1:29">
      <c r="A844" s="96">
        <v>835</v>
      </c>
      <c r="B844" s="98"/>
      <c r="C844" s="98"/>
      <c r="D844" s="98"/>
      <c r="E844" s="98"/>
      <c r="F844" s="98"/>
      <c r="G844" s="98"/>
      <c r="H844" s="98"/>
      <c r="I844" s="98"/>
      <c r="J844" s="98"/>
      <c r="K844" s="98"/>
      <c r="L844" s="98"/>
      <c r="M844" s="98"/>
      <c r="N844" s="98"/>
      <c r="O844" s="98"/>
      <c r="P844" s="98"/>
      <c r="Q844" s="98"/>
      <c r="R844" s="98"/>
      <c r="S844" s="98"/>
      <c r="T844" s="98"/>
      <c r="U844" s="98"/>
      <c r="V844" s="98"/>
      <c r="W844" s="98"/>
      <c r="X844" s="98"/>
      <c r="Y844" s="98"/>
      <c r="Z844" s="98"/>
      <c r="AA844" s="98"/>
      <c r="AB844" s="111"/>
      <c r="AC844" s="271"/>
    </row>
    <row r="845" spans="1:29">
      <c r="A845" s="96">
        <v>836</v>
      </c>
      <c r="B845" s="98"/>
      <c r="C845" s="98"/>
      <c r="D845" s="98"/>
      <c r="E845" s="98"/>
      <c r="F845" s="98"/>
      <c r="G845" s="98"/>
      <c r="H845" s="98"/>
      <c r="I845" s="98"/>
      <c r="J845" s="98"/>
      <c r="K845" s="98"/>
      <c r="L845" s="98"/>
      <c r="M845" s="98"/>
      <c r="N845" s="98"/>
      <c r="O845" s="98"/>
      <c r="P845" s="98"/>
      <c r="Q845" s="98"/>
      <c r="R845" s="98"/>
      <c r="S845" s="98"/>
      <c r="T845" s="98"/>
      <c r="U845" s="98"/>
      <c r="V845" s="98"/>
      <c r="W845" s="98"/>
      <c r="X845" s="98"/>
      <c r="Y845" s="98"/>
      <c r="Z845" s="98"/>
      <c r="AA845" s="98"/>
      <c r="AB845" s="111"/>
      <c r="AC845" s="271"/>
    </row>
    <row r="846" spans="1:29">
      <c r="A846" s="96">
        <v>837</v>
      </c>
      <c r="B846" s="98"/>
      <c r="C846" s="98"/>
      <c r="D846" s="98"/>
      <c r="E846" s="98"/>
      <c r="F846" s="98"/>
      <c r="G846" s="98"/>
      <c r="H846" s="98"/>
      <c r="I846" s="98"/>
      <c r="J846" s="98"/>
      <c r="K846" s="98"/>
      <c r="L846" s="98"/>
      <c r="M846" s="98"/>
      <c r="N846" s="98"/>
      <c r="O846" s="98"/>
      <c r="P846" s="98"/>
      <c r="Q846" s="98"/>
      <c r="R846" s="98"/>
      <c r="S846" s="98"/>
      <c r="T846" s="98"/>
      <c r="U846" s="98"/>
      <c r="V846" s="98"/>
      <c r="W846" s="98"/>
      <c r="X846" s="98"/>
      <c r="Y846" s="98"/>
      <c r="Z846" s="98"/>
      <c r="AA846" s="98"/>
      <c r="AB846" s="111"/>
      <c r="AC846" s="271"/>
    </row>
    <row r="847" spans="1:29">
      <c r="A847" s="96">
        <v>838</v>
      </c>
      <c r="B847" s="98"/>
      <c r="C847" s="98"/>
      <c r="D847" s="98"/>
      <c r="E847" s="98"/>
      <c r="F847" s="98"/>
      <c r="G847" s="98"/>
      <c r="H847" s="98"/>
      <c r="I847" s="98"/>
      <c r="J847" s="98"/>
      <c r="K847" s="98"/>
      <c r="L847" s="98"/>
      <c r="M847" s="98"/>
      <c r="N847" s="98"/>
      <c r="O847" s="98"/>
      <c r="P847" s="98"/>
      <c r="Q847" s="98"/>
      <c r="R847" s="98"/>
      <c r="S847" s="98"/>
      <c r="T847" s="98"/>
      <c r="U847" s="98"/>
      <c r="V847" s="98"/>
      <c r="W847" s="98"/>
      <c r="X847" s="98"/>
      <c r="Y847" s="98"/>
      <c r="Z847" s="98"/>
      <c r="AA847" s="98"/>
      <c r="AB847" s="111"/>
      <c r="AC847" s="271"/>
    </row>
    <row r="848" spans="1:29">
      <c r="A848" s="96">
        <v>839</v>
      </c>
      <c r="B848" s="98"/>
      <c r="C848" s="98"/>
      <c r="D848" s="98"/>
      <c r="E848" s="98"/>
      <c r="F848" s="98"/>
      <c r="G848" s="98"/>
      <c r="H848" s="98"/>
      <c r="I848" s="98"/>
      <c r="J848" s="98"/>
      <c r="K848" s="98"/>
      <c r="L848" s="98"/>
      <c r="M848" s="98"/>
      <c r="N848" s="98"/>
      <c r="O848" s="98"/>
      <c r="P848" s="98"/>
      <c r="Q848" s="98"/>
      <c r="R848" s="98"/>
      <c r="S848" s="98"/>
      <c r="T848" s="98"/>
      <c r="U848" s="98"/>
      <c r="V848" s="98"/>
      <c r="W848" s="98"/>
      <c r="X848" s="98"/>
      <c r="Y848" s="98"/>
      <c r="Z848" s="98"/>
      <c r="AA848" s="98"/>
      <c r="AB848" s="111"/>
      <c r="AC848" s="271"/>
    </row>
    <row r="849" spans="1:29">
      <c r="A849" s="96">
        <v>840</v>
      </c>
      <c r="B849" s="98"/>
      <c r="C849" s="98"/>
      <c r="D849" s="98"/>
      <c r="E849" s="98"/>
      <c r="F849" s="98"/>
      <c r="G849" s="98"/>
      <c r="H849" s="98"/>
      <c r="I849" s="98"/>
      <c r="J849" s="98"/>
      <c r="K849" s="98"/>
      <c r="L849" s="98"/>
      <c r="M849" s="98"/>
      <c r="N849" s="98"/>
      <c r="O849" s="98"/>
      <c r="P849" s="98"/>
      <c r="Q849" s="98"/>
      <c r="R849" s="98"/>
      <c r="S849" s="98"/>
      <c r="T849" s="98"/>
      <c r="U849" s="98"/>
      <c r="V849" s="98"/>
      <c r="W849" s="98"/>
      <c r="X849" s="98"/>
      <c r="Y849" s="98"/>
      <c r="Z849" s="98"/>
      <c r="AA849" s="98"/>
      <c r="AB849" s="111"/>
      <c r="AC849" s="271"/>
    </row>
    <row r="850" spans="1:29">
      <c r="A850" s="96">
        <v>841</v>
      </c>
      <c r="B850" s="98"/>
      <c r="C850" s="98"/>
      <c r="D850" s="98"/>
      <c r="E850" s="98"/>
      <c r="F850" s="98"/>
      <c r="G850" s="98"/>
      <c r="H850" s="98"/>
      <c r="I850" s="98"/>
      <c r="J850" s="98"/>
      <c r="K850" s="98"/>
      <c r="L850" s="98"/>
      <c r="M850" s="98"/>
      <c r="N850" s="98"/>
      <c r="O850" s="98"/>
      <c r="P850" s="98"/>
      <c r="Q850" s="98"/>
      <c r="R850" s="98"/>
      <c r="S850" s="98"/>
      <c r="T850" s="98"/>
      <c r="U850" s="98"/>
      <c r="V850" s="98"/>
      <c r="W850" s="98"/>
      <c r="X850" s="98"/>
      <c r="Y850" s="98"/>
      <c r="Z850" s="98"/>
      <c r="AA850" s="98"/>
      <c r="AB850" s="111"/>
      <c r="AC850" s="271"/>
    </row>
    <row r="851" spans="1:29">
      <c r="A851" s="96">
        <v>842</v>
      </c>
      <c r="B851" s="98"/>
      <c r="C851" s="98"/>
      <c r="D851" s="98"/>
      <c r="E851" s="98"/>
      <c r="F851" s="98"/>
      <c r="G851" s="98"/>
      <c r="H851" s="98"/>
      <c r="I851" s="98"/>
      <c r="J851" s="98"/>
      <c r="K851" s="98"/>
      <c r="L851" s="98"/>
      <c r="M851" s="98"/>
      <c r="N851" s="98"/>
      <c r="O851" s="98"/>
      <c r="P851" s="98"/>
      <c r="Q851" s="98"/>
      <c r="R851" s="98"/>
      <c r="S851" s="98"/>
      <c r="T851" s="98"/>
      <c r="U851" s="98"/>
      <c r="V851" s="98"/>
      <c r="W851" s="98"/>
      <c r="X851" s="98"/>
      <c r="Y851" s="98"/>
      <c r="Z851" s="98"/>
      <c r="AA851" s="98"/>
      <c r="AB851" s="111"/>
      <c r="AC851" s="271"/>
    </row>
    <row r="852" spans="1:29">
      <c r="A852" s="96">
        <v>843</v>
      </c>
      <c r="B852" s="98"/>
      <c r="C852" s="98"/>
      <c r="D852" s="98"/>
      <c r="E852" s="98"/>
      <c r="F852" s="98"/>
      <c r="G852" s="98"/>
      <c r="H852" s="98"/>
      <c r="I852" s="98"/>
      <c r="J852" s="98"/>
      <c r="K852" s="98"/>
      <c r="L852" s="98"/>
      <c r="M852" s="98"/>
      <c r="N852" s="98"/>
      <c r="O852" s="98"/>
      <c r="P852" s="98"/>
      <c r="Q852" s="98"/>
      <c r="R852" s="98"/>
      <c r="S852" s="98"/>
      <c r="T852" s="98"/>
      <c r="U852" s="98"/>
      <c r="V852" s="98"/>
      <c r="W852" s="98"/>
      <c r="X852" s="98"/>
      <c r="Y852" s="98"/>
      <c r="Z852" s="98"/>
      <c r="AA852" s="98"/>
      <c r="AB852" s="111"/>
      <c r="AC852" s="271"/>
    </row>
    <row r="853" spans="1:29">
      <c r="A853" s="96">
        <v>844</v>
      </c>
      <c r="B853" s="98"/>
      <c r="C853" s="98"/>
      <c r="D853" s="98"/>
      <c r="E853" s="98"/>
      <c r="F853" s="98"/>
      <c r="G853" s="98"/>
      <c r="H853" s="98"/>
      <c r="I853" s="98"/>
      <c r="J853" s="98"/>
      <c r="K853" s="98"/>
      <c r="L853" s="98"/>
      <c r="M853" s="98"/>
      <c r="N853" s="98"/>
      <c r="O853" s="98"/>
      <c r="P853" s="98"/>
      <c r="Q853" s="98"/>
      <c r="R853" s="98"/>
      <c r="S853" s="98"/>
      <c r="T853" s="98"/>
      <c r="U853" s="98"/>
      <c r="V853" s="98"/>
      <c r="W853" s="98"/>
      <c r="X853" s="98"/>
      <c r="Y853" s="98"/>
      <c r="Z853" s="98"/>
      <c r="AA853" s="98"/>
      <c r="AB853" s="111"/>
      <c r="AC853" s="271"/>
    </row>
    <row r="854" spans="1:29">
      <c r="A854" s="96">
        <v>845</v>
      </c>
      <c r="B854" s="98"/>
      <c r="C854" s="98"/>
      <c r="D854" s="98"/>
      <c r="E854" s="98"/>
      <c r="F854" s="98"/>
      <c r="G854" s="98"/>
      <c r="H854" s="98"/>
      <c r="I854" s="98"/>
      <c r="J854" s="98"/>
      <c r="K854" s="98"/>
      <c r="L854" s="98"/>
      <c r="M854" s="98"/>
      <c r="N854" s="98"/>
      <c r="O854" s="98"/>
      <c r="P854" s="98"/>
      <c r="Q854" s="98"/>
      <c r="R854" s="98"/>
      <c r="S854" s="98"/>
      <c r="T854" s="98"/>
      <c r="U854" s="98"/>
      <c r="V854" s="98"/>
      <c r="W854" s="98"/>
      <c r="X854" s="98"/>
      <c r="Y854" s="98"/>
      <c r="Z854" s="98"/>
      <c r="AA854" s="98"/>
      <c r="AB854" s="111"/>
      <c r="AC854" s="271"/>
    </row>
    <row r="855" spans="1:29">
      <c r="A855" s="96">
        <v>846</v>
      </c>
      <c r="B855" s="98"/>
      <c r="C855" s="98"/>
      <c r="D855" s="98"/>
      <c r="E855" s="98"/>
      <c r="F855" s="98"/>
      <c r="G855" s="98"/>
      <c r="H855" s="98"/>
      <c r="I855" s="98"/>
      <c r="J855" s="98"/>
      <c r="K855" s="98"/>
      <c r="L855" s="98"/>
      <c r="M855" s="98"/>
      <c r="N855" s="98"/>
      <c r="O855" s="98"/>
      <c r="P855" s="98"/>
      <c r="Q855" s="98"/>
      <c r="R855" s="98"/>
      <c r="S855" s="98"/>
      <c r="T855" s="98"/>
      <c r="U855" s="98"/>
      <c r="V855" s="98"/>
      <c r="W855" s="98"/>
      <c r="X855" s="98"/>
      <c r="Y855" s="98"/>
      <c r="Z855" s="98"/>
      <c r="AA855" s="98"/>
      <c r="AB855" s="111"/>
      <c r="AC855" s="271"/>
    </row>
    <row r="856" spans="1:29">
      <c r="A856" s="96">
        <v>847</v>
      </c>
      <c r="B856" s="98"/>
      <c r="C856" s="98"/>
      <c r="D856" s="98"/>
      <c r="E856" s="98"/>
      <c r="F856" s="98"/>
      <c r="G856" s="98"/>
      <c r="H856" s="98"/>
      <c r="I856" s="98"/>
      <c r="J856" s="98"/>
      <c r="K856" s="98"/>
      <c r="L856" s="98"/>
      <c r="M856" s="98"/>
      <c r="N856" s="98"/>
      <c r="O856" s="98"/>
      <c r="P856" s="98"/>
      <c r="Q856" s="98"/>
      <c r="R856" s="98"/>
      <c r="S856" s="98"/>
      <c r="T856" s="98"/>
      <c r="U856" s="98"/>
      <c r="V856" s="98"/>
      <c r="W856" s="98"/>
      <c r="X856" s="98"/>
      <c r="Y856" s="98"/>
      <c r="Z856" s="98"/>
      <c r="AA856" s="98"/>
      <c r="AB856" s="111"/>
      <c r="AC856" s="271"/>
    </row>
    <row r="857" spans="1:29">
      <c r="A857" s="96">
        <v>848</v>
      </c>
      <c r="B857" s="98"/>
      <c r="C857" s="98"/>
      <c r="D857" s="98"/>
      <c r="E857" s="98"/>
      <c r="F857" s="98"/>
      <c r="G857" s="98"/>
      <c r="H857" s="98"/>
      <c r="I857" s="98"/>
      <c r="J857" s="98"/>
      <c r="K857" s="98"/>
      <c r="L857" s="98"/>
      <c r="M857" s="98"/>
      <c r="N857" s="98"/>
      <c r="O857" s="98"/>
      <c r="P857" s="98"/>
      <c r="Q857" s="98"/>
      <c r="R857" s="98"/>
      <c r="S857" s="98"/>
      <c r="T857" s="98"/>
      <c r="U857" s="98"/>
      <c r="V857" s="98"/>
      <c r="W857" s="98"/>
      <c r="X857" s="98"/>
      <c r="Y857" s="98"/>
      <c r="Z857" s="98"/>
      <c r="AA857" s="98"/>
      <c r="AB857" s="111"/>
      <c r="AC857" s="271"/>
    </row>
    <row r="858" spans="1:29">
      <c r="A858" s="96">
        <v>849</v>
      </c>
      <c r="B858" s="98"/>
      <c r="C858" s="98"/>
      <c r="D858" s="98"/>
      <c r="E858" s="98"/>
      <c r="F858" s="98"/>
      <c r="G858" s="98"/>
      <c r="H858" s="98"/>
      <c r="I858" s="98"/>
      <c r="J858" s="98"/>
      <c r="K858" s="98"/>
      <c r="L858" s="98"/>
      <c r="M858" s="98"/>
      <c r="N858" s="98"/>
      <c r="O858" s="98"/>
      <c r="P858" s="98"/>
      <c r="Q858" s="98"/>
      <c r="R858" s="98"/>
      <c r="S858" s="98"/>
      <c r="T858" s="98"/>
      <c r="U858" s="98"/>
      <c r="V858" s="98"/>
      <c r="W858" s="98"/>
      <c r="X858" s="98"/>
      <c r="Y858" s="98"/>
      <c r="Z858" s="98"/>
      <c r="AA858" s="98"/>
      <c r="AB858" s="111"/>
      <c r="AC858" s="271"/>
    </row>
    <row r="859" spans="1:29">
      <c r="A859" s="96">
        <v>850</v>
      </c>
      <c r="B859" s="98"/>
      <c r="C859" s="98"/>
      <c r="D859" s="98"/>
      <c r="E859" s="98"/>
      <c r="F859" s="98"/>
      <c r="G859" s="98"/>
      <c r="H859" s="98"/>
      <c r="I859" s="98"/>
      <c r="J859" s="98"/>
      <c r="K859" s="98"/>
      <c r="L859" s="98"/>
      <c r="M859" s="98"/>
      <c r="N859" s="98"/>
      <c r="O859" s="98"/>
      <c r="P859" s="98"/>
      <c r="Q859" s="98"/>
      <c r="R859" s="98"/>
      <c r="S859" s="98"/>
      <c r="T859" s="98"/>
      <c r="U859" s="98"/>
      <c r="V859" s="98"/>
      <c r="W859" s="98"/>
      <c r="X859" s="98"/>
      <c r="Y859" s="98"/>
      <c r="Z859" s="98"/>
      <c r="AA859" s="98"/>
      <c r="AB859" s="111"/>
      <c r="AC859" s="271"/>
    </row>
    <row r="860" spans="1:29">
      <c r="A860" s="96">
        <v>851</v>
      </c>
      <c r="B860" s="98"/>
      <c r="C860" s="98"/>
      <c r="D860" s="98"/>
      <c r="E860" s="98"/>
      <c r="F860" s="98"/>
      <c r="G860" s="98"/>
      <c r="H860" s="98"/>
      <c r="I860" s="98"/>
      <c r="J860" s="98"/>
      <c r="K860" s="98"/>
      <c r="L860" s="98"/>
      <c r="M860" s="98"/>
      <c r="N860" s="98"/>
      <c r="O860" s="98"/>
      <c r="P860" s="98"/>
      <c r="Q860" s="98"/>
      <c r="R860" s="98"/>
      <c r="S860" s="98"/>
      <c r="T860" s="98"/>
      <c r="U860" s="98"/>
      <c r="V860" s="98"/>
      <c r="W860" s="98"/>
      <c r="X860" s="98"/>
      <c r="Y860" s="98"/>
      <c r="Z860" s="98"/>
      <c r="AA860" s="98"/>
      <c r="AB860" s="111"/>
      <c r="AC860" s="271"/>
    </row>
    <row r="861" spans="1:29">
      <c r="A861" s="96">
        <v>852</v>
      </c>
      <c r="B861" s="98"/>
      <c r="C861" s="98"/>
      <c r="D861" s="98"/>
      <c r="E861" s="98"/>
      <c r="F861" s="98"/>
      <c r="G861" s="98"/>
      <c r="H861" s="98"/>
      <c r="I861" s="98"/>
      <c r="J861" s="98"/>
      <c r="K861" s="98"/>
      <c r="L861" s="98"/>
      <c r="M861" s="98"/>
      <c r="N861" s="98"/>
      <c r="O861" s="98"/>
      <c r="P861" s="98"/>
      <c r="Q861" s="98"/>
      <c r="R861" s="98"/>
      <c r="S861" s="98"/>
      <c r="T861" s="98"/>
      <c r="U861" s="98"/>
      <c r="V861" s="98"/>
      <c r="W861" s="98"/>
      <c r="X861" s="98"/>
      <c r="Y861" s="98"/>
      <c r="Z861" s="98"/>
      <c r="AA861" s="98"/>
      <c r="AB861" s="111"/>
      <c r="AC861" s="271"/>
    </row>
    <row r="862" spans="1:29">
      <c r="A862" s="96">
        <v>853</v>
      </c>
      <c r="B862" s="98"/>
      <c r="C862" s="98"/>
      <c r="D862" s="98"/>
      <c r="E862" s="98"/>
      <c r="F862" s="98"/>
      <c r="G862" s="98"/>
      <c r="H862" s="98"/>
      <c r="I862" s="98"/>
      <c r="J862" s="98"/>
      <c r="K862" s="98"/>
      <c r="L862" s="98"/>
      <c r="M862" s="98"/>
      <c r="N862" s="98"/>
      <c r="O862" s="98"/>
      <c r="P862" s="98"/>
      <c r="Q862" s="98"/>
      <c r="R862" s="98"/>
      <c r="S862" s="98"/>
      <c r="T862" s="98"/>
      <c r="U862" s="98"/>
      <c r="V862" s="98"/>
      <c r="W862" s="98"/>
      <c r="X862" s="98"/>
      <c r="Y862" s="98"/>
      <c r="Z862" s="98"/>
      <c r="AA862" s="98"/>
      <c r="AB862" s="111"/>
      <c r="AC862" s="271"/>
    </row>
    <row r="863" spans="1:29">
      <c r="A863" s="96">
        <v>854</v>
      </c>
      <c r="B863" s="98"/>
      <c r="C863" s="98"/>
      <c r="D863" s="98"/>
      <c r="E863" s="98"/>
      <c r="F863" s="98"/>
      <c r="G863" s="98"/>
      <c r="H863" s="98"/>
      <c r="I863" s="98"/>
      <c r="J863" s="98"/>
      <c r="K863" s="98"/>
      <c r="L863" s="98"/>
      <c r="M863" s="98"/>
      <c r="N863" s="98"/>
      <c r="O863" s="98"/>
      <c r="P863" s="98"/>
      <c r="Q863" s="98"/>
      <c r="R863" s="98"/>
      <c r="S863" s="98"/>
      <c r="T863" s="98"/>
      <c r="U863" s="98"/>
      <c r="V863" s="98"/>
      <c r="W863" s="98"/>
      <c r="X863" s="98"/>
      <c r="Y863" s="98"/>
      <c r="Z863" s="98"/>
      <c r="AA863" s="98"/>
      <c r="AB863" s="111"/>
      <c r="AC863" s="271"/>
    </row>
    <row r="864" spans="1:29">
      <c r="A864" s="96">
        <v>855</v>
      </c>
      <c r="B864" s="98"/>
      <c r="C864" s="98"/>
      <c r="D864" s="98"/>
      <c r="E864" s="98"/>
      <c r="F864" s="98"/>
      <c r="G864" s="98"/>
      <c r="H864" s="98"/>
      <c r="I864" s="98"/>
      <c r="J864" s="98"/>
      <c r="K864" s="98"/>
      <c r="L864" s="98"/>
      <c r="M864" s="98"/>
      <c r="N864" s="98"/>
      <c r="O864" s="98"/>
      <c r="P864" s="98"/>
      <c r="Q864" s="98"/>
      <c r="R864" s="98"/>
      <c r="S864" s="98"/>
      <c r="T864" s="98"/>
      <c r="U864" s="98"/>
      <c r="V864" s="98"/>
      <c r="W864" s="98"/>
      <c r="X864" s="98"/>
      <c r="Y864" s="98"/>
      <c r="Z864" s="98"/>
      <c r="AA864" s="98"/>
      <c r="AB864" s="111"/>
      <c r="AC864" s="271"/>
    </row>
    <row r="865" spans="1:29">
      <c r="A865" s="96">
        <v>856</v>
      </c>
      <c r="B865" s="98"/>
      <c r="C865" s="98"/>
      <c r="D865" s="98"/>
      <c r="E865" s="98"/>
      <c r="F865" s="98"/>
      <c r="G865" s="98"/>
      <c r="H865" s="98"/>
      <c r="I865" s="98"/>
      <c r="J865" s="98"/>
      <c r="K865" s="98"/>
      <c r="L865" s="98"/>
      <c r="M865" s="98"/>
      <c r="N865" s="98"/>
      <c r="O865" s="98"/>
      <c r="P865" s="98"/>
      <c r="Q865" s="98"/>
      <c r="R865" s="98"/>
      <c r="S865" s="98"/>
      <c r="T865" s="98"/>
      <c r="U865" s="98"/>
      <c r="V865" s="98"/>
      <c r="W865" s="98"/>
      <c r="X865" s="98"/>
      <c r="Y865" s="98"/>
      <c r="Z865" s="98"/>
      <c r="AA865" s="98"/>
      <c r="AB865" s="111"/>
      <c r="AC865" s="271"/>
    </row>
    <row r="866" spans="1:29">
      <c r="A866" s="96">
        <v>857</v>
      </c>
      <c r="B866" s="98"/>
      <c r="C866" s="98"/>
      <c r="D866" s="98"/>
      <c r="E866" s="98"/>
      <c r="F866" s="98"/>
      <c r="G866" s="98"/>
      <c r="H866" s="98"/>
      <c r="I866" s="98"/>
      <c r="J866" s="98"/>
      <c r="K866" s="98"/>
      <c r="L866" s="98"/>
      <c r="M866" s="98"/>
      <c r="N866" s="98"/>
      <c r="O866" s="98"/>
      <c r="P866" s="98"/>
      <c r="Q866" s="98"/>
      <c r="R866" s="98"/>
      <c r="S866" s="98"/>
      <c r="T866" s="98"/>
      <c r="U866" s="98"/>
      <c r="V866" s="98"/>
      <c r="W866" s="98"/>
      <c r="X866" s="98"/>
      <c r="Y866" s="98"/>
      <c r="Z866" s="98"/>
      <c r="AA866" s="98"/>
      <c r="AB866" s="111"/>
      <c r="AC866" s="271"/>
    </row>
    <row r="867" spans="1:29">
      <c r="A867" s="96">
        <v>858</v>
      </c>
      <c r="B867" s="98"/>
      <c r="C867" s="98"/>
      <c r="D867" s="98"/>
      <c r="E867" s="98"/>
      <c r="F867" s="98"/>
      <c r="G867" s="98"/>
      <c r="H867" s="98"/>
      <c r="I867" s="98"/>
      <c r="J867" s="98"/>
      <c r="K867" s="98"/>
      <c r="L867" s="98"/>
      <c r="M867" s="98"/>
      <c r="N867" s="98"/>
      <c r="O867" s="98"/>
      <c r="P867" s="98"/>
      <c r="Q867" s="98"/>
      <c r="R867" s="98"/>
      <c r="S867" s="98"/>
      <c r="T867" s="98"/>
      <c r="U867" s="98"/>
      <c r="V867" s="98"/>
      <c r="W867" s="98"/>
      <c r="X867" s="98"/>
      <c r="Y867" s="98"/>
      <c r="Z867" s="98"/>
      <c r="AA867" s="98"/>
      <c r="AB867" s="111"/>
      <c r="AC867" s="271"/>
    </row>
    <row r="868" spans="1:29">
      <c r="A868" s="96">
        <v>859</v>
      </c>
      <c r="B868" s="98"/>
      <c r="C868" s="98"/>
      <c r="D868" s="98"/>
      <c r="E868" s="98"/>
      <c r="F868" s="98"/>
      <c r="G868" s="98"/>
      <c r="H868" s="98"/>
      <c r="I868" s="98"/>
      <c r="J868" s="98"/>
      <c r="K868" s="98"/>
      <c r="L868" s="98"/>
      <c r="M868" s="98"/>
      <c r="N868" s="98"/>
      <c r="O868" s="98"/>
      <c r="P868" s="98"/>
      <c r="Q868" s="98"/>
      <c r="R868" s="98"/>
      <c r="S868" s="98"/>
      <c r="T868" s="98"/>
      <c r="U868" s="98"/>
      <c r="V868" s="98"/>
      <c r="W868" s="98"/>
      <c r="X868" s="98"/>
      <c r="Y868" s="98"/>
      <c r="Z868" s="98"/>
      <c r="AA868" s="98"/>
      <c r="AB868" s="111"/>
      <c r="AC868" s="271"/>
    </row>
    <row r="869" spans="1:29">
      <c r="A869" s="96">
        <v>860</v>
      </c>
      <c r="B869" s="98"/>
      <c r="C869" s="98"/>
      <c r="D869" s="98"/>
      <c r="E869" s="98"/>
      <c r="F869" s="98"/>
      <c r="G869" s="98"/>
      <c r="H869" s="98"/>
      <c r="I869" s="98"/>
      <c r="J869" s="98"/>
      <c r="K869" s="98"/>
      <c r="L869" s="98"/>
      <c r="M869" s="98"/>
      <c r="N869" s="98"/>
      <c r="O869" s="98"/>
      <c r="P869" s="98"/>
      <c r="Q869" s="98"/>
      <c r="R869" s="98"/>
      <c r="S869" s="98"/>
      <c r="T869" s="98"/>
      <c r="U869" s="98"/>
      <c r="V869" s="98"/>
      <c r="W869" s="98"/>
      <c r="X869" s="98"/>
      <c r="Y869" s="98"/>
      <c r="Z869" s="98"/>
      <c r="AA869" s="98"/>
      <c r="AB869" s="111"/>
      <c r="AC869" s="271"/>
    </row>
    <row r="870" spans="1:29">
      <c r="A870" s="96">
        <v>861</v>
      </c>
      <c r="B870" s="98"/>
      <c r="C870" s="98"/>
      <c r="D870" s="98"/>
      <c r="E870" s="98"/>
      <c r="F870" s="98"/>
      <c r="G870" s="98"/>
      <c r="H870" s="98"/>
      <c r="I870" s="98"/>
      <c r="J870" s="98"/>
      <c r="K870" s="98"/>
      <c r="L870" s="98"/>
      <c r="M870" s="98"/>
      <c r="N870" s="98"/>
      <c r="O870" s="98"/>
      <c r="P870" s="98"/>
      <c r="Q870" s="98"/>
      <c r="R870" s="98"/>
      <c r="S870" s="98"/>
      <c r="T870" s="98"/>
      <c r="U870" s="98"/>
      <c r="V870" s="98"/>
      <c r="W870" s="98"/>
      <c r="X870" s="98"/>
      <c r="Y870" s="98"/>
      <c r="Z870" s="98"/>
      <c r="AA870" s="98"/>
      <c r="AB870" s="111"/>
      <c r="AC870" s="271"/>
    </row>
    <row r="871" spans="1:29">
      <c r="A871" s="96">
        <v>862</v>
      </c>
      <c r="B871" s="98"/>
      <c r="C871" s="98"/>
      <c r="D871" s="98"/>
      <c r="E871" s="98"/>
      <c r="F871" s="98"/>
      <c r="G871" s="98"/>
      <c r="H871" s="98"/>
      <c r="I871" s="98"/>
      <c r="J871" s="98"/>
      <c r="K871" s="98"/>
      <c r="L871" s="98"/>
      <c r="M871" s="98"/>
      <c r="N871" s="98"/>
      <c r="O871" s="98"/>
      <c r="P871" s="98"/>
      <c r="Q871" s="98"/>
      <c r="R871" s="98"/>
      <c r="S871" s="98"/>
      <c r="T871" s="98"/>
      <c r="U871" s="98"/>
      <c r="V871" s="98"/>
      <c r="W871" s="98"/>
      <c r="X871" s="98"/>
      <c r="Y871" s="98"/>
      <c r="Z871" s="98"/>
      <c r="AA871" s="98"/>
      <c r="AB871" s="111"/>
      <c r="AC871" s="271"/>
    </row>
    <row r="872" spans="1:29">
      <c r="A872" s="96">
        <v>863</v>
      </c>
      <c r="B872" s="98"/>
      <c r="C872" s="98"/>
      <c r="D872" s="98"/>
      <c r="E872" s="98"/>
      <c r="F872" s="98"/>
      <c r="G872" s="98"/>
      <c r="H872" s="98"/>
      <c r="I872" s="98"/>
      <c r="J872" s="98"/>
      <c r="K872" s="98"/>
      <c r="L872" s="98"/>
      <c r="M872" s="98"/>
      <c r="N872" s="98"/>
      <c r="O872" s="98"/>
      <c r="P872" s="98"/>
      <c r="Q872" s="98"/>
      <c r="R872" s="98"/>
      <c r="S872" s="98"/>
      <c r="T872" s="98"/>
      <c r="U872" s="98"/>
      <c r="V872" s="98"/>
      <c r="W872" s="98"/>
      <c r="X872" s="98"/>
      <c r="Y872" s="98"/>
      <c r="Z872" s="98"/>
      <c r="AA872" s="98"/>
      <c r="AB872" s="111"/>
      <c r="AC872" s="271"/>
    </row>
    <row r="873" spans="1:29">
      <c r="A873" s="96">
        <v>864</v>
      </c>
      <c r="B873" s="98"/>
      <c r="C873" s="98"/>
      <c r="D873" s="98"/>
      <c r="E873" s="98"/>
      <c r="F873" s="98"/>
      <c r="G873" s="98"/>
      <c r="H873" s="98"/>
      <c r="I873" s="98"/>
      <c r="J873" s="98"/>
      <c r="K873" s="98"/>
      <c r="L873" s="98"/>
      <c r="M873" s="98"/>
      <c r="N873" s="98"/>
      <c r="O873" s="98"/>
      <c r="P873" s="98"/>
      <c r="Q873" s="98"/>
      <c r="R873" s="98"/>
      <c r="S873" s="98"/>
      <c r="T873" s="98"/>
      <c r="U873" s="98"/>
      <c r="V873" s="98"/>
      <c r="W873" s="98"/>
      <c r="X873" s="98"/>
      <c r="Y873" s="98"/>
      <c r="Z873" s="98"/>
      <c r="AA873" s="98"/>
      <c r="AB873" s="111"/>
      <c r="AC873" s="271"/>
    </row>
    <row r="874" spans="1:29">
      <c r="A874" s="96">
        <v>865</v>
      </c>
      <c r="B874" s="98"/>
      <c r="C874" s="98"/>
      <c r="D874" s="98"/>
      <c r="E874" s="98"/>
      <c r="F874" s="98"/>
      <c r="G874" s="98"/>
      <c r="H874" s="98"/>
      <c r="I874" s="98"/>
      <c r="J874" s="98"/>
      <c r="K874" s="98"/>
      <c r="L874" s="98"/>
      <c r="M874" s="98"/>
      <c r="N874" s="98"/>
      <c r="O874" s="98"/>
      <c r="P874" s="98"/>
      <c r="Q874" s="98"/>
      <c r="R874" s="98"/>
      <c r="S874" s="98"/>
      <c r="T874" s="98"/>
      <c r="U874" s="98"/>
      <c r="V874" s="98"/>
      <c r="W874" s="98"/>
      <c r="X874" s="98"/>
      <c r="Y874" s="98"/>
      <c r="Z874" s="98"/>
      <c r="AA874" s="98"/>
      <c r="AB874" s="111"/>
      <c r="AC874" s="271"/>
    </row>
    <row r="875" spans="1:29">
      <c r="A875" s="96">
        <v>866</v>
      </c>
      <c r="B875" s="98"/>
      <c r="C875" s="98"/>
      <c r="D875" s="98"/>
      <c r="E875" s="98"/>
      <c r="F875" s="98"/>
      <c r="G875" s="98"/>
      <c r="H875" s="98"/>
      <c r="I875" s="98"/>
      <c r="J875" s="98"/>
      <c r="K875" s="98"/>
      <c r="L875" s="98"/>
      <c r="M875" s="98"/>
      <c r="N875" s="98"/>
      <c r="O875" s="98"/>
      <c r="P875" s="98"/>
      <c r="Q875" s="98"/>
      <c r="R875" s="98"/>
      <c r="S875" s="98"/>
      <c r="T875" s="98"/>
      <c r="U875" s="98"/>
      <c r="V875" s="98"/>
      <c r="W875" s="98"/>
      <c r="X875" s="98"/>
      <c r="Y875" s="98"/>
      <c r="Z875" s="98"/>
      <c r="AA875" s="98"/>
      <c r="AB875" s="111"/>
      <c r="AC875" s="271"/>
    </row>
    <row r="876" spans="1:29">
      <c r="A876" s="96">
        <v>867</v>
      </c>
      <c r="B876" s="98"/>
      <c r="C876" s="98"/>
      <c r="D876" s="98"/>
      <c r="E876" s="98"/>
      <c r="F876" s="98"/>
      <c r="G876" s="98"/>
      <c r="H876" s="98"/>
      <c r="I876" s="98"/>
      <c r="J876" s="98"/>
      <c r="K876" s="98"/>
      <c r="L876" s="98"/>
      <c r="M876" s="98"/>
      <c r="N876" s="98"/>
      <c r="O876" s="98"/>
      <c r="P876" s="98"/>
      <c r="Q876" s="98"/>
      <c r="R876" s="98"/>
      <c r="S876" s="98"/>
      <c r="T876" s="98"/>
      <c r="U876" s="98"/>
      <c r="V876" s="98"/>
      <c r="W876" s="98"/>
      <c r="X876" s="98"/>
      <c r="Y876" s="98"/>
      <c r="Z876" s="98"/>
      <c r="AA876" s="98"/>
      <c r="AB876" s="111"/>
      <c r="AC876" s="271"/>
    </row>
    <row r="877" spans="1:29">
      <c r="A877" s="96">
        <v>868</v>
      </c>
      <c r="B877" s="98"/>
      <c r="C877" s="98"/>
      <c r="D877" s="98"/>
      <c r="E877" s="98"/>
      <c r="F877" s="98"/>
      <c r="G877" s="98"/>
      <c r="H877" s="98"/>
      <c r="I877" s="98"/>
      <c r="J877" s="98"/>
      <c r="K877" s="98"/>
      <c r="L877" s="98"/>
      <c r="M877" s="98"/>
      <c r="N877" s="98"/>
      <c r="O877" s="98"/>
      <c r="P877" s="98"/>
      <c r="Q877" s="98"/>
      <c r="R877" s="98"/>
      <c r="S877" s="98"/>
      <c r="T877" s="98"/>
      <c r="U877" s="98"/>
      <c r="V877" s="98"/>
      <c r="W877" s="98"/>
      <c r="X877" s="98"/>
      <c r="Y877" s="98"/>
      <c r="Z877" s="98"/>
      <c r="AA877" s="98"/>
      <c r="AB877" s="111"/>
      <c r="AC877" s="271"/>
    </row>
    <row r="878" spans="1:29">
      <c r="A878" s="96">
        <v>869</v>
      </c>
      <c r="B878" s="98"/>
      <c r="C878" s="98"/>
      <c r="D878" s="98"/>
      <c r="E878" s="98"/>
      <c r="F878" s="98"/>
      <c r="G878" s="98"/>
      <c r="H878" s="98"/>
      <c r="I878" s="98"/>
      <c r="J878" s="98"/>
      <c r="K878" s="98"/>
      <c r="L878" s="98"/>
      <c r="M878" s="98"/>
      <c r="N878" s="98"/>
      <c r="O878" s="98"/>
      <c r="P878" s="98"/>
      <c r="Q878" s="98"/>
      <c r="R878" s="98"/>
      <c r="S878" s="98"/>
      <c r="T878" s="98"/>
      <c r="U878" s="98"/>
      <c r="V878" s="98"/>
      <c r="W878" s="98"/>
      <c r="X878" s="98"/>
      <c r="Y878" s="98"/>
      <c r="Z878" s="98"/>
      <c r="AA878" s="98"/>
      <c r="AB878" s="111"/>
      <c r="AC878" s="271"/>
    </row>
    <row r="879" spans="1:29">
      <c r="A879" s="96">
        <v>870</v>
      </c>
      <c r="B879" s="98"/>
      <c r="C879" s="98"/>
      <c r="D879" s="98"/>
      <c r="E879" s="98"/>
      <c r="F879" s="98"/>
      <c r="G879" s="98"/>
      <c r="H879" s="98"/>
      <c r="I879" s="98"/>
      <c r="J879" s="98"/>
      <c r="K879" s="98"/>
      <c r="L879" s="98"/>
      <c r="M879" s="98"/>
      <c r="N879" s="98"/>
      <c r="O879" s="98"/>
      <c r="P879" s="98"/>
      <c r="Q879" s="98"/>
      <c r="R879" s="98"/>
      <c r="S879" s="98"/>
      <c r="T879" s="98"/>
      <c r="U879" s="98"/>
      <c r="V879" s="98"/>
      <c r="W879" s="98"/>
      <c r="X879" s="98"/>
      <c r="Y879" s="98"/>
      <c r="Z879" s="98"/>
      <c r="AA879" s="98"/>
      <c r="AB879" s="111"/>
      <c r="AC879" s="271"/>
    </row>
    <row r="880" spans="1:29">
      <c r="A880" s="96">
        <v>871</v>
      </c>
      <c r="B880" s="98"/>
      <c r="C880" s="98"/>
      <c r="D880" s="98"/>
      <c r="E880" s="98"/>
      <c r="F880" s="98"/>
      <c r="G880" s="98"/>
      <c r="H880" s="98"/>
      <c r="I880" s="98"/>
      <c r="J880" s="98"/>
      <c r="K880" s="98"/>
      <c r="L880" s="98"/>
      <c r="M880" s="98"/>
      <c r="N880" s="98"/>
      <c r="O880" s="98"/>
      <c r="P880" s="98"/>
      <c r="Q880" s="98"/>
      <c r="R880" s="98"/>
      <c r="S880" s="98"/>
      <c r="T880" s="98"/>
      <c r="U880" s="98"/>
      <c r="V880" s="98"/>
      <c r="W880" s="98"/>
      <c r="X880" s="98"/>
      <c r="Y880" s="98"/>
      <c r="Z880" s="98"/>
      <c r="AA880" s="98"/>
      <c r="AB880" s="111"/>
      <c r="AC880" s="271"/>
    </row>
    <row r="881" spans="1:29">
      <c r="A881" s="96">
        <v>872</v>
      </c>
      <c r="B881" s="98"/>
      <c r="C881" s="98"/>
      <c r="D881" s="98"/>
      <c r="E881" s="98"/>
      <c r="F881" s="98"/>
      <c r="G881" s="98"/>
      <c r="H881" s="98"/>
      <c r="I881" s="98"/>
      <c r="J881" s="98"/>
      <c r="K881" s="98"/>
      <c r="L881" s="98"/>
      <c r="M881" s="98"/>
      <c r="N881" s="98"/>
      <c r="O881" s="98"/>
      <c r="P881" s="98"/>
      <c r="Q881" s="98"/>
      <c r="R881" s="98"/>
      <c r="S881" s="98"/>
      <c r="T881" s="98"/>
      <c r="U881" s="98"/>
      <c r="V881" s="98"/>
      <c r="W881" s="98"/>
      <c r="X881" s="98"/>
      <c r="Y881" s="98"/>
      <c r="Z881" s="98"/>
      <c r="AA881" s="98"/>
      <c r="AB881" s="111"/>
      <c r="AC881" s="271"/>
    </row>
    <row r="882" spans="1:29">
      <c r="A882" s="96">
        <v>873</v>
      </c>
      <c r="B882" s="98"/>
      <c r="C882" s="98"/>
      <c r="D882" s="98"/>
      <c r="E882" s="98"/>
      <c r="F882" s="98"/>
      <c r="G882" s="98"/>
      <c r="H882" s="98"/>
      <c r="I882" s="98"/>
      <c r="J882" s="98"/>
      <c r="K882" s="98"/>
      <c r="L882" s="98"/>
      <c r="M882" s="98"/>
      <c r="N882" s="98"/>
      <c r="O882" s="98"/>
      <c r="P882" s="98"/>
      <c r="Q882" s="98"/>
      <c r="R882" s="98"/>
      <c r="S882" s="98"/>
      <c r="T882" s="98"/>
      <c r="U882" s="98"/>
      <c r="V882" s="98"/>
      <c r="W882" s="98"/>
      <c r="X882" s="98"/>
      <c r="Y882" s="98"/>
      <c r="Z882" s="98"/>
      <c r="AA882" s="98"/>
      <c r="AB882" s="111"/>
      <c r="AC882" s="271"/>
    </row>
    <row r="883" spans="1:29">
      <c r="A883" s="96">
        <v>874</v>
      </c>
      <c r="B883" s="98"/>
      <c r="C883" s="98"/>
      <c r="D883" s="98"/>
      <c r="E883" s="98"/>
      <c r="F883" s="98"/>
      <c r="G883" s="98"/>
      <c r="H883" s="98"/>
      <c r="I883" s="98"/>
      <c r="J883" s="98"/>
      <c r="K883" s="98"/>
      <c r="L883" s="98"/>
      <c r="M883" s="98"/>
      <c r="N883" s="98"/>
      <c r="O883" s="98"/>
      <c r="P883" s="98"/>
      <c r="Q883" s="98"/>
      <c r="R883" s="98"/>
      <c r="S883" s="98"/>
      <c r="T883" s="98"/>
      <c r="U883" s="98"/>
      <c r="V883" s="98"/>
      <c r="W883" s="98"/>
      <c r="X883" s="98"/>
      <c r="Y883" s="98"/>
      <c r="Z883" s="98"/>
      <c r="AA883" s="98"/>
      <c r="AB883" s="111"/>
      <c r="AC883" s="271"/>
    </row>
    <row r="884" spans="1:29">
      <c r="A884" s="96">
        <v>875</v>
      </c>
      <c r="B884" s="98"/>
      <c r="C884" s="98"/>
      <c r="D884" s="98"/>
      <c r="E884" s="98"/>
      <c r="F884" s="98"/>
      <c r="G884" s="98"/>
      <c r="H884" s="98"/>
      <c r="I884" s="98"/>
      <c r="J884" s="98"/>
      <c r="K884" s="98"/>
      <c r="L884" s="98"/>
      <c r="M884" s="98"/>
      <c r="N884" s="98"/>
      <c r="O884" s="98"/>
      <c r="P884" s="98"/>
      <c r="Q884" s="98"/>
      <c r="R884" s="98"/>
      <c r="S884" s="98"/>
      <c r="T884" s="98"/>
      <c r="U884" s="98"/>
      <c r="V884" s="98"/>
      <c r="W884" s="98"/>
      <c r="X884" s="98"/>
      <c r="Y884" s="98"/>
      <c r="Z884" s="98"/>
      <c r="AA884" s="98"/>
      <c r="AB884" s="111"/>
      <c r="AC884" s="271"/>
    </row>
    <row r="885" spans="1:29">
      <c r="A885" s="96">
        <v>876</v>
      </c>
      <c r="B885" s="98"/>
      <c r="C885" s="98"/>
      <c r="D885" s="98"/>
      <c r="E885" s="98"/>
      <c r="F885" s="98"/>
      <c r="G885" s="98"/>
      <c r="H885" s="98"/>
      <c r="I885" s="98"/>
      <c r="J885" s="98"/>
      <c r="K885" s="98"/>
      <c r="L885" s="98"/>
      <c r="M885" s="98"/>
      <c r="N885" s="98"/>
      <c r="O885" s="98"/>
      <c r="P885" s="98"/>
      <c r="Q885" s="98"/>
      <c r="R885" s="98"/>
      <c r="S885" s="98"/>
      <c r="T885" s="98"/>
      <c r="U885" s="98"/>
      <c r="V885" s="98"/>
      <c r="W885" s="98"/>
      <c r="X885" s="98"/>
      <c r="Y885" s="98"/>
      <c r="Z885" s="98"/>
      <c r="AA885" s="98"/>
      <c r="AB885" s="111"/>
      <c r="AC885" s="271"/>
    </row>
    <row r="886" spans="1:29">
      <c r="A886" s="96">
        <v>877</v>
      </c>
      <c r="B886" s="98"/>
      <c r="C886" s="98"/>
      <c r="D886" s="98"/>
      <c r="E886" s="98"/>
      <c r="F886" s="98"/>
      <c r="G886" s="98"/>
      <c r="H886" s="98"/>
      <c r="I886" s="98"/>
      <c r="J886" s="98"/>
      <c r="K886" s="98"/>
      <c r="L886" s="98"/>
      <c r="M886" s="98"/>
      <c r="N886" s="98"/>
      <c r="O886" s="98"/>
      <c r="P886" s="98"/>
      <c r="Q886" s="98"/>
      <c r="R886" s="98"/>
      <c r="S886" s="98"/>
      <c r="T886" s="98"/>
      <c r="U886" s="98"/>
      <c r="V886" s="98"/>
      <c r="W886" s="98"/>
      <c r="X886" s="98"/>
      <c r="Y886" s="98"/>
      <c r="Z886" s="98"/>
      <c r="AA886" s="98"/>
      <c r="AB886" s="111"/>
      <c r="AC886" s="271"/>
    </row>
    <row r="887" spans="1:29">
      <c r="A887" s="96">
        <v>878</v>
      </c>
      <c r="B887" s="98"/>
      <c r="C887" s="98"/>
      <c r="D887" s="98"/>
      <c r="E887" s="98"/>
      <c r="F887" s="98"/>
      <c r="G887" s="98"/>
      <c r="H887" s="98"/>
      <c r="I887" s="98"/>
      <c r="J887" s="98"/>
      <c r="K887" s="98"/>
      <c r="L887" s="98"/>
      <c r="M887" s="98"/>
      <c r="N887" s="98"/>
      <c r="O887" s="98"/>
      <c r="P887" s="98"/>
      <c r="Q887" s="98"/>
      <c r="R887" s="98"/>
      <c r="S887" s="98"/>
      <c r="T887" s="98"/>
      <c r="U887" s="98"/>
      <c r="V887" s="98"/>
      <c r="W887" s="98"/>
      <c r="X887" s="98"/>
      <c r="Y887" s="98"/>
      <c r="Z887" s="98"/>
      <c r="AA887" s="98"/>
      <c r="AB887" s="111"/>
      <c r="AC887" s="271"/>
    </row>
    <row r="888" spans="1:29">
      <c r="A888" s="96">
        <v>879</v>
      </c>
      <c r="B888" s="98"/>
      <c r="C888" s="98"/>
      <c r="D888" s="98"/>
      <c r="E888" s="98"/>
      <c r="F888" s="98"/>
      <c r="G888" s="98"/>
      <c r="H888" s="98"/>
      <c r="I888" s="98"/>
      <c r="J888" s="98"/>
      <c r="K888" s="98"/>
      <c r="L888" s="98"/>
      <c r="M888" s="98"/>
      <c r="N888" s="98"/>
      <c r="O888" s="98"/>
      <c r="P888" s="98"/>
      <c r="Q888" s="98"/>
      <c r="R888" s="98"/>
      <c r="S888" s="98"/>
      <c r="T888" s="98"/>
      <c r="U888" s="98"/>
      <c r="V888" s="98"/>
      <c r="W888" s="98"/>
      <c r="X888" s="98"/>
      <c r="Y888" s="98"/>
      <c r="Z888" s="98"/>
      <c r="AA888" s="98"/>
      <c r="AB888" s="111"/>
      <c r="AC888" s="271"/>
    </row>
    <row r="889" spans="1:29">
      <c r="A889" s="96">
        <v>880</v>
      </c>
      <c r="B889" s="98"/>
      <c r="C889" s="98"/>
      <c r="D889" s="98"/>
      <c r="E889" s="98"/>
      <c r="F889" s="98"/>
      <c r="G889" s="98"/>
      <c r="H889" s="98"/>
      <c r="I889" s="98"/>
      <c r="J889" s="98"/>
      <c r="K889" s="98"/>
      <c r="L889" s="98"/>
      <c r="M889" s="98"/>
      <c r="N889" s="98"/>
      <c r="O889" s="98"/>
      <c r="P889" s="98"/>
      <c r="Q889" s="98"/>
      <c r="R889" s="98"/>
      <c r="S889" s="98"/>
      <c r="T889" s="98"/>
      <c r="U889" s="98"/>
      <c r="V889" s="98"/>
      <c r="W889" s="98"/>
      <c r="X889" s="98"/>
      <c r="Y889" s="98"/>
      <c r="Z889" s="98"/>
      <c r="AA889" s="98"/>
      <c r="AB889" s="111"/>
      <c r="AC889" s="271"/>
    </row>
    <row r="890" spans="1:29">
      <c r="A890" s="96">
        <v>881</v>
      </c>
      <c r="B890" s="98"/>
      <c r="C890" s="98"/>
      <c r="D890" s="98"/>
      <c r="E890" s="98"/>
      <c r="F890" s="98"/>
      <c r="G890" s="98"/>
      <c r="H890" s="98"/>
      <c r="I890" s="98"/>
      <c r="J890" s="98"/>
      <c r="K890" s="98"/>
      <c r="L890" s="98"/>
      <c r="M890" s="98"/>
      <c r="N890" s="98"/>
      <c r="O890" s="98"/>
      <c r="P890" s="98"/>
      <c r="Q890" s="98"/>
      <c r="R890" s="98"/>
      <c r="S890" s="98"/>
      <c r="T890" s="98"/>
      <c r="U890" s="98"/>
      <c r="V890" s="98"/>
      <c r="W890" s="98"/>
      <c r="X890" s="98"/>
      <c r="Y890" s="98"/>
      <c r="Z890" s="98"/>
      <c r="AA890" s="98"/>
      <c r="AB890" s="111"/>
      <c r="AC890" s="271"/>
    </row>
    <row r="891" spans="1:29">
      <c r="A891" s="96">
        <v>882</v>
      </c>
      <c r="B891" s="98"/>
      <c r="C891" s="98"/>
      <c r="D891" s="98"/>
      <c r="E891" s="98"/>
      <c r="F891" s="98"/>
      <c r="G891" s="98"/>
      <c r="H891" s="98"/>
      <c r="I891" s="98"/>
      <c r="J891" s="98"/>
      <c r="K891" s="98"/>
      <c r="L891" s="98"/>
      <c r="M891" s="98"/>
      <c r="N891" s="98"/>
      <c r="O891" s="98"/>
      <c r="P891" s="98"/>
      <c r="Q891" s="98"/>
      <c r="R891" s="98"/>
      <c r="S891" s="98"/>
      <c r="T891" s="98"/>
      <c r="U891" s="98"/>
      <c r="V891" s="98"/>
      <c r="W891" s="98"/>
      <c r="X891" s="98"/>
      <c r="Y891" s="98"/>
      <c r="Z891" s="98"/>
      <c r="AA891" s="98"/>
      <c r="AB891" s="111"/>
      <c r="AC891" s="271"/>
    </row>
    <row r="892" spans="1:29">
      <c r="A892" s="96">
        <v>883</v>
      </c>
      <c r="B892" s="98"/>
      <c r="C892" s="98"/>
      <c r="D892" s="98"/>
      <c r="E892" s="98"/>
      <c r="F892" s="98"/>
      <c r="G892" s="98"/>
      <c r="H892" s="98"/>
      <c r="I892" s="98"/>
      <c r="J892" s="98"/>
      <c r="K892" s="98"/>
      <c r="L892" s="98"/>
      <c r="M892" s="98"/>
      <c r="N892" s="98"/>
      <c r="O892" s="98"/>
      <c r="P892" s="98"/>
      <c r="Q892" s="98"/>
      <c r="R892" s="98"/>
      <c r="S892" s="98"/>
      <c r="T892" s="98"/>
      <c r="U892" s="98"/>
      <c r="V892" s="98"/>
      <c r="W892" s="98"/>
      <c r="X892" s="98"/>
      <c r="Y892" s="98"/>
      <c r="Z892" s="98"/>
      <c r="AA892" s="98"/>
      <c r="AB892" s="111"/>
      <c r="AC892" s="271"/>
    </row>
    <row r="893" spans="1:29">
      <c r="A893" s="96">
        <v>884</v>
      </c>
      <c r="B893" s="98"/>
      <c r="C893" s="98"/>
      <c r="D893" s="98"/>
      <c r="E893" s="98"/>
      <c r="F893" s="98"/>
      <c r="G893" s="98"/>
      <c r="H893" s="98"/>
      <c r="I893" s="98"/>
      <c r="J893" s="98"/>
      <c r="K893" s="98"/>
      <c r="L893" s="98"/>
      <c r="M893" s="98"/>
      <c r="N893" s="98"/>
      <c r="O893" s="98"/>
      <c r="P893" s="98"/>
      <c r="Q893" s="98"/>
      <c r="R893" s="98"/>
      <c r="S893" s="98"/>
      <c r="T893" s="98"/>
      <c r="U893" s="98"/>
      <c r="V893" s="98"/>
      <c r="W893" s="98"/>
      <c r="X893" s="98"/>
      <c r="Y893" s="98"/>
      <c r="Z893" s="98"/>
      <c r="AA893" s="98"/>
      <c r="AB893" s="111"/>
      <c r="AC893" s="271"/>
    </row>
    <row r="894" spans="1:29">
      <c r="A894" s="96">
        <v>885</v>
      </c>
      <c r="B894" s="98"/>
      <c r="C894" s="98"/>
      <c r="D894" s="98"/>
      <c r="E894" s="98"/>
      <c r="F894" s="98"/>
      <c r="G894" s="98"/>
      <c r="H894" s="98"/>
      <c r="I894" s="98"/>
      <c r="J894" s="98"/>
      <c r="K894" s="98"/>
      <c r="L894" s="98"/>
      <c r="M894" s="98"/>
      <c r="N894" s="98"/>
      <c r="O894" s="98"/>
      <c r="P894" s="98"/>
      <c r="Q894" s="98"/>
      <c r="R894" s="98"/>
      <c r="S894" s="98"/>
      <c r="T894" s="98"/>
      <c r="U894" s="98"/>
      <c r="V894" s="98"/>
      <c r="W894" s="98"/>
      <c r="X894" s="98"/>
      <c r="Y894" s="98"/>
      <c r="Z894" s="98"/>
      <c r="AA894" s="98"/>
      <c r="AB894" s="111"/>
      <c r="AC894" s="271"/>
    </row>
    <row r="895" spans="1:29">
      <c r="A895" s="96">
        <v>886</v>
      </c>
      <c r="B895" s="98"/>
      <c r="C895" s="98"/>
      <c r="D895" s="98"/>
      <c r="E895" s="98"/>
      <c r="F895" s="98"/>
      <c r="G895" s="98"/>
      <c r="H895" s="98"/>
      <c r="I895" s="98"/>
      <c r="J895" s="98"/>
      <c r="K895" s="98"/>
      <c r="L895" s="98"/>
      <c r="M895" s="98"/>
      <c r="N895" s="98"/>
      <c r="O895" s="98"/>
      <c r="P895" s="98"/>
      <c r="Q895" s="98"/>
      <c r="R895" s="98"/>
      <c r="S895" s="98"/>
      <c r="T895" s="98"/>
      <c r="U895" s="98"/>
      <c r="V895" s="98"/>
      <c r="W895" s="98"/>
      <c r="X895" s="98"/>
      <c r="Y895" s="98"/>
      <c r="Z895" s="98"/>
      <c r="AA895" s="98"/>
      <c r="AB895" s="111"/>
      <c r="AC895" s="271"/>
    </row>
    <row r="896" spans="1:29">
      <c r="A896" s="96">
        <v>887</v>
      </c>
      <c r="B896" s="98"/>
      <c r="C896" s="98"/>
      <c r="D896" s="98"/>
      <c r="E896" s="98"/>
      <c r="F896" s="98"/>
      <c r="G896" s="98"/>
      <c r="H896" s="98"/>
      <c r="I896" s="98"/>
      <c r="J896" s="98"/>
      <c r="K896" s="98"/>
      <c r="L896" s="98"/>
      <c r="M896" s="98"/>
      <c r="N896" s="98"/>
      <c r="O896" s="98"/>
      <c r="P896" s="98"/>
      <c r="Q896" s="98"/>
      <c r="R896" s="98"/>
      <c r="S896" s="98"/>
      <c r="T896" s="98"/>
      <c r="U896" s="98"/>
      <c r="V896" s="98"/>
      <c r="W896" s="98"/>
      <c r="X896" s="98"/>
      <c r="Y896" s="98"/>
      <c r="Z896" s="98"/>
      <c r="AA896" s="98"/>
      <c r="AB896" s="111"/>
      <c r="AC896" s="271"/>
    </row>
    <row r="897" spans="1:29">
      <c r="A897" s="96">
        <v>888</v>
      </c>
      <c r="B897" s="98"/>
      <c r="C897" s="98"/>
      <c r="D897" s="98"/>
      <c r="E897" s="98"/>
      <c r="F897" s="98"/>
      <c r="G897" s="98"/>
      <c r="H897" s="98"/>
      <c r="I897" s="98"/>
      <c r="J897" s="98"/>
      <c r="K897" s="98"/>
      <c r="L897" s="98"/>
      <c r="M897" s="98"/>
      <c r="N897" s="98"/>
      <c r="O897" s="98"/>
      <c r="P897" s="98"/>
      <c r="Q897" s="98"/>
      <c r="R897" s="98"/>
      <c r="S897" s="98"/>
      <c r="T897" s="98"/>
      <c r="U897" s="98"/>
      <c r="V897" s="98"/>
      <c r="W897" s="98"/>
      <c r="X897" s="98"/>
      <c r="Y897" s="98"/>
      <c r="Z897" s="98"/>
      <c r="AA897" s="98"/>
      <c r="AB897" s="111"/>
      <c r="AC897" s="271"/>
    </row>
    <row r="898" spans="1:29">
      <c r="A898" s="96">
        <v>889</v>
      </c>
      <c r="B898" s="98"/>
      <c r="C898" s="98"/>
      <c r="D898" s="98"/>
      <c r="E898" s="98"/>
      <c r="F898" s="98"/>
      <c r="G898" s="98"/>
      <c r="H898" s="98"/>
      <c r="I898" s="98"/>
      <c r="J898" s="98"/>
      <c r="K898" s="98"/>
      <c r="L898" s="98"/>
      <c r="M898" s="98"/>
      <c r="N898" s="98"/>
      <c r="O898" s="98"/>
      <c r="P898" s="98"/>
      <c r="Q898" s="98"/>
      <c r="R898" s="98"/>
      <c r="S898" s="98"/>
      <c r="T898" s="98"/>
      <c r="U898" s="98"/>
      <c r="V898" s="98"/>
      <c r="W898" s="98"/>
      <c r="X898" s="98"/>
      <c r="Y898" s="98"/>
      <c r="Z898" s="98"/>
      <c r="AA898" s="98"/>
      <c r="AB898" s="111"/>
      <c r="AC898" s="271"/>
    </row>
    <row r="899" spans="1:29">
      <c r="A899" s="96">
        <v>890</v>
      </c>
      <c r="B899" s="98"/>
      <c r="C899" s="98"/>
      <c r="D899" s="98"/>
      <c r="E899" s="98"/>
      <c r="F899" s="98"/>
      <c r="G899" s="98"/>
      <c r="H899" s="98"/>
      <c r="I899" s="98"/>
      <c r="J899" s="98"/>
      <c r="K899" s="98"/>
      <c r="L899" s="98"/>
      <c r="M899" s="98"/>
      <c r="N899" s="98"/>
      <c r="O899" s="98"/>
      <c r="P899" s="98"/>
      <c r="Q899" s="98"/>
      <c r="R899" s="98"/>
      <c r="S899" s="98"/>
      <c r="T899" s="98"/>
      <c r="U899" s="98"/>
      <c r="V899" s="98"/>
      <c r="W899" s="98"/>
      <c r="X899" s="98"/>
      <c r="Y899" s="98"/>
      <c r="Z899" s="98"/>
      <c r="AA899" s="98"/>
      <c r="AB899" s="111"/>
      <c r="AC899" s="271"/>
    </row>
    <row r="900" spans="1:29">
      <c r="A900" s="96">
        <v>891</v>
      </c>
      <c r="B900" s="98"/>
      <c r="C900" s="98"/>
      <c r="D900" s="98"/>
      <c r="E900" s="98"/>
      <c r="F900" s="98"/>
      <c r="G900" s="98"/>
      <c r="H900" s="98"/>
      <c r="I900" s="98"/>
      <c r="J900" s="98"/>
      <c r="K900" s="98"/>
      <c r="L900" s="98"/>
      <c r="M900" s="98"/>
      <c r="N900" s="98"/>
      <c r="O900" s="98"/>
      <c r="P900" s="98"/>
      <c r="Q900" s="98"/>
      <c r="R900" s="98"/>
      <c r="S900" s="98"/>
      <c r="T900" s="98"/>
      <c r="U900" s="98"/>
      <c r="V900" s="98"/>
      <c r="W900" s="98"/>
      <c r="X900" s="98"/>
      <c r="Y900" s="98"/>
      <c r="Z900" s="98"/>
      <c r="AA900" s="98"/>
      <c r="AB900" s="111"/>
      <c r="AC900" s="271"/>
    </row>
    <row r="901" spans="1:29">
      <c r="A901" s="96">
        <v>892</v>
      </c>
      <c r="B901" s="98"/>
      <c r="C901" s="98"/>
      <c r="D901" s="98"/>
      <c r="E901" s="98"/>
      <c r="F901" s="98"/>
      <c r="G901" s="98"/>
      <c r="H901" s="98"/>
      <c r="I901" s="98"/>
      <c r="J901" s="98"/>
      <c r="K901" s="98"/>
      <c r="L901" s="98"/>
      <c r="M901" s="98"/>
      <c r="N901" s="98"/>
      <c r="O901" s="98"/>
      <c r="P901" s="98"/>
      <c r="Q901" s="98"/>
      <c r="R901" s="98"/>
      <c r="S901" s="98"/>
      <c r="T901" s="98"/>
      <c r="U901" s="98"/>
      <c r="V901" s="98"/>
      <c r="W901" s="98"/>
      <c r="X901" s="98"/>
      <c r="Y901" s="98"/>
      <c r="Z901" s="98"/>
      <c r="AA901" s="98"/>
      <c r="AB901" s="111"/>
      <c r="AC901" s="271"/>
    </row>
    <row r="902" spans="1:29">
      <c r="A902" s="96">
        <v>893</v>
      </c>
      <c r="B902" s="98"/>
      <c r="C902" s="98"/>
      <c r="D902" s="98"/>
      <c r="E902" s="98"/>
      <c r="F902" s="98"/>
      <c r="G902" s="98"/>
      <c r="H902" s="98"/>
      <c r="I902" s="98"/>
      <c r="J902" s="98"/>
      <c r="K902" s="98"/>
      <c r="L902" s="98"/>
      <c r="M902" s="98"/>
      <c r="N902" s="98"/>
      <c r="O902" s="98"/>
      <c r="P902" s="98"/>
      <c r="Q902" s="98"/>
      <c r="R902" s="98"/>
      <c r="S902" s="98"/>
      <c r="T902" s="98"/>
      <c r="U902" s="98"/>
      <c r="V902" s="98"/>
      <c r="W902" s="98"/>
      <c r="X902" s="98"/>
      <c r="Y902" s="98"/>
      <c r="Z902" s="98"/>
      <c r="AA902" s="98"/>
      <c r="AB902" s="111"/>
      <c r="AC902" s="271"/>
    </row>
    <row r="903" spans="1:29">
      <c r="A903" s="96">
        <v>894</v>
      </c>
      <c r="B903" s="98"/>
      <c r="C903" s="98"/>
      <c r="D903" s="98"/>
      <c r="E903" s="98"/>
      <c r="F903" s="98"/>
      <c r="G903" s="98"/>
      <c r="H903" s="98"/>
      <c r="I903" s="98"/>
      <c r="J903" s="98"/>
      <c r="K903" s="98"/>
      <c r="L903" s="98"/>
      <c r="M903" s="98"/>
      <c r="N903" s="98"/>
      <c r="O903" s="98"/>
      <c r="P903" s="98"/>
      <c r="Q903" s="98"/>
      <c r="R903" s="98"/>
      <c r="S903" s="98"/>
      <c r="T903" s="98"/>
      <c r="U903" s="98"/>
      <c r="V903" s="98"/>
      <c r="W903" s="98"/>
      <c r="X903" s="98"/>
      <c r="Y903" s="98"/>
      <c r="Z903" s="98"/>
      <c r="AA903" s="98"/>
      <c r="AB903" s="111"/>
      <c r="AC903" s="271"/>
    </row>
    <row r="904" spans="1:29">
      <c r="A904" s="96">
        <v>895</v>
      </c>
      <c r="B904" s="98"/>
      <c r="C904" s="98"/>
      <c r="D904" s="98"/>
      <c r="E904" s="98"/>
      <c r="F904" s="98"/>
      <c r="G904" s="98"/>
      <c r="H904" s="98"/>
      <c r="I904" s="98"/>
      <c r="J904" s="98"/>
      <c r="K904" s="98"/>
      <c r="L904" s="98"/>
      <c r="M904" s="98"/>
      <c r="N904" s="98"/>
      <c r="O904" s="98"/>
      <c r="P904" s="98"/>
      <c r="Q904" s="98"/>
      <c r="R904" s="98"/>
      <c r="S904" s="98"/>
      <c r="T904" s="98"/>
      <c r="U904" s="98"/>
      <c r="V904" s="98"/>
      <c r="W904" s="98"/>
      <c r="X904" s="98"/>
      <c r="Y904" s="98"/>
      <c r="Z904" s="98"/>
      <c r="AA904" s="98"/>
      <c r="AB904" s="111"/>
      <c r="AC904" s="271"/>
    </row>
    <row r="905" spans="1:29">
      <c r="A905" s="96">
        <v>896</v>
      </c>
      <c r="B905" s="98"/>
      <c r="C905" s="98"/>
      <c r="D905" s="98"/>
      <c r="E905" s="98"/>
      <c r="F905" s="98"/>
      <c r="G905" s="98"/>
      <c r="H905" s="98"/>
      <c r="I905" s="98"/>
      <c r="J905" s="98"/>
      <c r="K905" s="98"/>
      <c r="L905" s="98"/>
      <c r="M905" s="98"/>
      <c r="N905" s="98"/>
      <c r="O905" s="98"/>
      <c r="P905" s="98"/>
      <c r="Q905" s="98"/>
      <c r="R905" s="98"/>
      <c r="S905" s="98"/>
      <c r="T905" s="98"/>
      <c r="U905" s="98"/>
      <c r="V905" s="98"/>
      <c r="W905" s="98"/>
      <c r="X905" s="98"/>
      <c r="Y905" s="98"/>
      <c r="Z905" s="98"/>
      <c r="AA905" s="98"/>
      <c r="AB905" s="111"/>
      <c r="AC905" s="271"/>
    </row>
    <row r="906" spans="1:29">
      <c r="A906" s="96">
        <v>897</v>
      </c>
      <c r="B906" s="98"/>
      <c r="C906" s="98"/>
      <c r="D906" s="98"/>
      <c r="E906" s="98"/>
      <c r="F906" s="98"/>
      <c r="G906" s="98"/>
      <c r="H906" s="98"/>
      <c r="I906" s="98"/>
      <c r="J906" s="98"/>
      <c r="K906" s="98"/>
      <c r="L906" s="98"/>
      <c r="M906" s="98"/>
      <c r="N906" s="98"/>
      <c r="O906" s="98"/>
      <c r="P906" s="98"/>
      <c r="Q906" s="98"/>
      <c r="R906" s="98"/>
      <c r="S906" s="98"/>
      <c r="T906" s="98"/>
      <c r="U906" s="98"/>
      <c r="V906" s="98"/>
      <c r="W906" s="98"/>
      <c r="X906" s="98"/>
      <c r="Y906" s="98"/>
      <c r="Z906" s="98"/>
      <c r="AA906" s="98"/>
      <c r="AB906" s="111"/>
      <c r="AC906" s="271"/>
    </row>
    <row r="907" spans="1:29">
      <c r="A907" s="96">
        <v>898</v>
      </c>
      <c r="B907" s="98"/>
      <c r="C907" s="98"/>
      <c r="D907" s="98"/>
      <c r="E907" s="98"/>
      <c r="F907" s="98"/>
      <c r="G907" s="98"/>
      <c r="H907" s="98"/>
      <c r="I907" s="98"/>
      <c r="J907" s="98"/>
      <c r="K907" s="98"/>
      <c r="L907" s="98"/>
      <c r="M907" s="98"/>
      <c r="N907" s="98"/>
      <c r="O907" s="98"/>
      <c r="P907" s="98"/>
      <c r="Q907" s="98"/>
      <c r="R907" s="98"/>
      <c r="S907" s="98"/>
      <c r="T907" s="98"/>
      <c r="U907" s="98"/>
      <c r="V907" s="98"/>
      <c r="W907" s="98"/>
      <c r="X907" s="98"/>
      <c r="Y907" s="98"/>
      <c r="Z907" s="98"/>
      <c r="AA907" s="98"/>
      <c r="AB907" s="111"/>
      <c r="AC907" s="271"/>
    </row>
    <row r="908" spans="1:29">
      <c r="A908" s="96">
        <v>899</v>
      </c>
      <c r="B908" s="98"/>
      <c r="C908" s="98"/>
      <c r="D908" s="98"/>
      <c r="E908" s="98"/>
      <c r="F908" s="98"/>
      <c r="G908" s="98"/>
      <c r="H908" s="98"/>
      <c r="I908" s="98"/>
      <c r="J908" s="98"/>
      <c r="K908" s="98"/>
      <c r="L908" s="98"/>
      <c r="M908" s="98"/>
      <c r="N908" s="98"/>
      <c r="O908" s="98"/>
      <c r="P908" s="98"/>
      <c r="Q908" s="98"/>
      <c r="R908" s="98"/>
      <c r="S908" s="98"/>
      <c r="T908" s="98"/>
      <c r="U908" s="98"/>
      <c r="V908" s="98"/>
      <c r="W908" s="98"/>
      <c r="X908" s="98"/>
      <c r="Y908" s="98"/>
      <c r="Z908" s="98"/>
      <c r="AA908" s="98"/>
      <c r="AB908" s="111"/>
      <c r="AC908" s="271"/>
    </row>
    <row r="909" spans="1:29">
      <c r="A909" s="96">
        <v>900</v>
      </c>
      <c r="B909" s="98"/>
      <c r="C909" s="98"/>
      <c r="D909" s="98"/>
      <c r="E909" s="98"/>
      <c r="F909" s="98"/>
      <c r="G909" s="98"/>
      <c r="H909" s="98"/>
      <c r="I909" s="98"/>
      <c r="J909" s="98"/>
      <c r="K909" s="98"/>
      <c r="L909" s="98"/>
      <c r="M909" s="98"/>
      <c r="N909" s="98"/>
      <c r="O909" s="98"/>
      <c r="P909" s="98"/>
      <c r="Q909" s="98"/>
      <c r="R909" s="98"/>
      <c r="S909" s="98"/>
      <c r="T909" s="98"/>
      <c r="U909" s="98"/>
      <c r="V909" s="98"/>
      <c r="W909" s="98"/>
      <c r="X909" s="98"/>
      <c r="Y909" s="98"/>
      <c r="Z909" s="98"/>
      <c r="AA909" s="98"/>
      <c r="AB909" s="111"/>
      <c r="AC909" s="271"/>
    </row>
    <row r="910" spans="1:29">
      <c r="A910" s="96">
        <v>901</v>
      </c>
      <c r="B910" s="98"/>
      <c r="C910" s="98"/>
      <c r="D910" s="98"/>
      <c r="E910" s="98"/>
      <c r="F910" s="98"/>
      <c r="G910" s="98"/>
      <c r="H910" s="98"/>
      <c r="I910" s="98"/>
      <c r="J910" s="98"/>
      <c r="K910" s="98"/>
      <c r="L910" s="98"/>
      <c r="M910" s="98"/>
      <c r="N910" s="98"/>
      <c r="O910" s="98"/>
      <c r="P910" s="98"/>
      <c r="Q910" s="98"/>
      <c r="R910" s="98"/>
      <c r="S910" s="98"/>
      <c r="T910" s="98"/>
      <c r="U910" s="98"/>
      <c r="V910" s="98"/>
      <c r="W910" s="98"/>
      <c r="X910" s="98"/>
      <c r="Y910" s="98"/>
      <c r="Z910" s="98"/>
      <c r="AA910" s="98"/>
      <c r="AB910" s="111"/>
      <c r="AC910" s="271"/>
    </row>
    <row r="911" spans="1:29">
      <c r="A911" s="96">
        <v>902</v>
      </c>
      <c r="B911" s="98"/>
      <c r="C911" s="98"/>
      <c r="D911" s="98"/>
      <c r="E911" s="98"/>
      <c r="F911" s="98"/>
      <c r="G911" s="98"/>
      <c r="H911" s="98"/>
      <c r="I911" s="98"/>
      <c r="J911" s="98"/>
      <c r="K911" s="98"/>
      <c r="L911" s="98"/>
      <c r="M911" s="98"/>
      <c r="N911" s="98"/>
      <c r="O911" s="98"/>
      <c r="P911" s="98"/>
      <c r="Q911" s="98"/>
      <c r="R911" s="98"/>
      <c r="S911" s="98"/>
      <c r="T911" s="98"/>
      <c r="U911" s="98"/>
      <c r="V911" s="98"/>
      <c r="W911" s="98"/>
      <c r="X911" s="98"/>
      <c r="Y911" s="98"/>
      <c r="Z911" s="98"/>
      <c r="AA911" s="98"/>
      <c r="AB911" s="111"/>
      <c r="AC911" s="271"/>
    </row>
    <row r="912" spans="1:29">
      <c r="A912" s="96">
        <v>903</v>
      </c>
      <c r="B912" s="98"/>
      <c r="C912" s="98"/>
      <c r="D912" s="98"/>
      <c r="E912" s="98"/>
      <c r="F912" s="98"/>
      <c r="G912" s="98"/>
      <c r="H912" s="98"/>
      <c r="I912" s="98"/>
      <c r="J912" s="98"/>
      <c r="K912" s="98"/>
      <c r="L912" s="98"/>
      <c r="M912" s="98"/>
      <c r="N912" s="98"/>
      <c r="O912" s="98"/>
      <c r="P912" s="98"/>
      <c r="Q912" s="98"/>
      <c r="R912" s="98"/>
      <c r="S912" s="98"/>
      <c r="T912" s="98"/>
      <c r="U912" s="98"/>
      <c r="V912" s="98"/>
      <c r="W912" s="98"/>
      <c r="X912" s="98"/>
      <c r="Y912" s="98"/>
      <c r="Z912" s="98"/>
      <c r="AA912" s="98"/>
      <c r="AB912" s="111"/>
      <c r="AC912" s="271"/>
    </row>
    <row r="913" spans="1:29">
      <c r="A913" s="96">
        <v>904</v>
      </c>
      <c r="B913" s="98"/>
      <c r="C913" s="98"/>
      <c r="D913" s="98"/>
      <c r="E913" s="98"/>
      <c r="F913" s="98"/>
      <c r="G913" s="98"/>
      <c r="H913" s="98"/>
      <c r="I913" s="98"/>
      <c r="J913" s="98"/>
      <c r="K913" s="98"/>
      <c r="L913" s="98"/>
      <c r="M913" s="98"/>
      <c r="N913" s="98"/>
      <c r="O913" s="98"/>
      <c r="P913" s="98"/>
      <c r="Q913" s="98"/>
      <c r="R913" s="98"/>
      <c r="S913" s="98"/>
      <c r="T913" s="98"/>
      <c r="U913" s="98"/>
      <c r="V913" s="98"/>
      <c r="W913" s="98"/>
      <c r="X913" s="98"/>
      <c r="Y913" s="98"/>
      <c r="Z913" s="98"/>
      <c r="AA913" s="98"/>
      <c r="AB913" s="111"/>
      <c r="AC913" s="271"/>
    </row>
    <row r="914" spans="1:29">
      <c r="A914" s="96">
        <v>905</v>
      </c>
      <c r="B914" s="98"/>
      <c r="C914" s="98"/>
      <c r="D914" s="98"/>
      <c r="E914" s="98"/>
      <c r="F914" s="98"/>
      <c r="G914" s="98"/>
      <c r="H914" s="98"/>
      <c r="I914" s="98"/>
      <c r="J914" s="98"/>
      <c r="K914" s="98"/>
      <c r="L914" s="98"/>
      <c r="M914" s="98"/>
      <c r="N914" s="98"/>
      <c r="O914" s="98"/>
      <c r="P914" s="98"/>
      <c r="Q914" s="98"/>
      <c r="R914" s="98"/>
      <c r="S914" s="98"/>
      <c r="T914" s="98"/>
      <c r="U914" s="98"/>
      <c r="V914" s="98"/>
      <c r="W914" s="98"/>
      <c r="X914" s="98"/>
      <c r="Y914" s="98"/>
      <c r="Z914" s="98"/>
      <c r="AA914" s="98"/>
      <c r="AB914" s="111"/>
      <c r="AC914" s="271"/>
    </row>
    <row r="915" spans="1:29">
      <c r="A915" s="96">
        <v>906</v>
      </c>
      <c r="B915" s="98"/>
      <c r="C915" s="98"/>
      <c r="D915" s="98"/>
      <c r="E915" s="98"/>
      <c r="F915" s="98"/>
      <c r="G915" s="98"/>
      <c r="H915" s="98"/>
      <c r="I915" s="98"/>
      <c r="J915" s="98"/>
      <c r="K915" s="98"/>
      <c r="L915" s="98"/>
      <c r="M915" s="98"/>
      <c r="N915" s="98"/>
      <c r="O915" s="98"/>
      <c r="P915" s="98"/>
      <c r="Q915" s="98"/>
      <c r="R915" s="98"/>
      <c r="S915" s="98"/>
      <c r="T915" s="98"/>
      <c r="U915" s="98"/>
      <c r="V915" s="98"/>
      <c r="W915" s="98"/>
      <c r="X915" s="98"/>
      <c r="Y915" s="98"/>
      <c r="Z915" s="98"/>
      <c r="AA915" s="98"/>
      <c r="AB915" s="111"/>
      <c r="AC915" s="271"/>
    </row>
    <row r="916" spans="1:29">
      <c r="A916" s="96">
        <v>907</v>
      </c>
      <c r="B916" s="98"/>
      <c r="C916" s="98"/>
      <c r="D916" s="98"/>
      <c r="E916" s="98"/>
      <c r="F916" s="98"/>
      <c r="G916" s="98"/>
      <c r="H916" s="98"/>
      <c r="I916" s="98"/>
      <c r="J916" s="98"/>
      <c r="K916" s="98"/>
      <c r="L916" s="98"/>
      <c r="M916" s="98"/>
      <c r="N916" s="98"/>
      <c r="O916" s="98"/>
      <c r="P916" s="98"/>
      <c r="Q916" s="98"/>
      <c r="R916" s="98"/>
      <c r="S916" s="98"/>
      <c r="T916" s="98"/>
      <c r="U916" s="98"/>
      <c r="V916" s="98"/>
      <c r="W916" s="98"/>
      <c r="X916" s="98"/>
      <c r="Y916" s="98"/>
      <c r="Z916" s="98"/>
      <c r="AA916" s="98"/>
      <c r="AB916" s="111"/>
      <c r="AC916" s="271"/>
    </row>
    <row r="917" spans="1:29">
      <c r="A917" s="96">
        <v>908</v>
      </c>
      <c r="B917" s="98"/>
      <c r="C917" s="98"/>
      <c r="D917" s="98"/>
      <c r="E917" s="98"/>
      <c r="F917" s="98"/>
      <c r="G917" s="98"/>
      <c r="H917" s="98"/>
      <c r="I917" s="98"/>
      <c r="J917" s="98"/>
      <c r="K917" s="98"/>
      <c r="L917" s="98"/>
      <c r="M917" s="98"/>
      <c r="N917" s="98"/>
      <c r="O917" s="98"/>
      <c r="P917" s="98"/>
      <c r="Q917" s="98"/>
      <c r="R917" s="98"/>
      <c r="S917" s="98"/>
      <c r="T917" s="98"/>
      <c r="U917" s="98"/>
      <c r="V917" s="98"/>
      <c r="W917" s="98"/>
      <c r="X917" s="98"/>
      <c r="Y917" s="98"/>
      <c r="Z917" s="98"/>
      <c r="AA917" s="98"/>
      <c r="AB917" s="111"/>
      <c r="AC917" s="271"/>
    </row>
    <row r="918" spans="1:29">
      <c r="A918" s="96">
        <v>909</v>
      </c>
      <c r="B918" s="98"/>
      <c r="C918" s="98"/>
      <c r="D918" s="98"/>
      <c r="E918" s="98"/>
      <c r="F918" s="98"/>
      <c r="G918" s="98"/>
      <c r="H918" s="98"/>
      <c r="I918" s="98"/>
      <c r="J918" s="98"/>
      <c r="K918" s="98"/>
      <c r="L918" s="98"/>
      <c r="M918" s="98"/>
      <c r="N918" s="98"/>
      <c r="O918" s="98"/>
      <c r="P918" s="98"/>
      <c r="Q918" s="98"/>
      <c r="R918" s="98"/>
      <c r="S918" s="98"/>
      <c r="T918" s="98"/>
      <c r="U918" s="98"/>
      <c r="V918" s="98"/>
      <c r="W918" s="98"/>
      <c r="X918" s="98"/>
      <c r="Y918" s="98"/>
      <c r="Z918" s="98"/>
      <c r="AA918" s="98"/>
      <c r="AB918" s="111"/>
      <c r="AC918" s="271"/>
    </row>
    <row r="919" spans="1:29">
      <c r="A919" s="96">
        <v>910</v>
      </c>
      <c r="B919" s="98"/>
      <c r="C919" s="98"/>
      <c r="D919" s="98"/>
      <c r="E919" s="98"/>
      <c r="F919" s="98"/>
      <c r="G919" s="98"/>
      <c r="H919" s="98"/>
      <c r="I919" s="98"/>
      <c r="J919" s="98"/>
      <c r="K919" s="98"/>
      <c r="L919" s="98"/>
      <c r="M919" s="98"/>
      <c r="N919" s="98"/>
      <c r="O919" s="98"/>
      <c r="P919" s="98"/>
      <c r="Q919" s="98"/>
      <c r="R919" s="98"/>
      <c r="S919" s="98"/>
      <c r="T919" s="98"/>
      <c r="U919" s="98"/>
      <c r="V919" s="98"/>
      <c r="W919" s="98"/>
      <c r="X919" s="98"/>
      <c r="Y919" s="98"/>
      <c r="Z919" s="98"/>
      <c r="AA919" s="98"/>
      <c r="AB919" s="111"/>
      <c r="AC919" s="271"/>
    </row>
    <row r="920" spans="1:29">
      <c r="A920" s="96">
        <v>911</v>
      </c>
      <c r="B920" s="98"/>
      <c r="C920" s="98"/>
      <c r="D920" s="98"/>
      <c r="E920" s="98"/>
      <c r="F920" s="98"/>
      <c r="G920" s="98"/>
      <c r="H920" s="98"/>
      <c r="I920" s="98"/>
      <c r="J920" s="98"/>
      <c r="K920" s="98"/>
      <c r="L920" s="98"/>
      <c r="M920" s="98"/>
      <c r="N920" s="98"/>
      <c r="O920" s="98"/>
      <c r="P920" s="98"/>
      <c r="Q920" s="98"/>
      <c r="R920" s="98"/>
      <c r="S920" s="98"/>
      <c r="T920" s="98"/>
      <c r="U920" s="98"/>
      <c r="V920" s="98"/>
      <c r="W920" s="98"/>
      <c r="X920" s="98"/>
      <c r="Y920" s="98"/>
      <c r="Z920" s="98"/>
      <c r="AA920" s="98"/>
      <c r="AB920" s="111"/>
      <c r="AC920" s="271"/>
    </row>
    <row r="921" spans="1:29">
      <c r="A921" s="96">
        <v>912</v>
      </c>
      <c r="B921" s="98"/>
      <c r="C921" s="98"/>
      <c r="D921" s="98"/>
      <c r="E921" s="98"/>
      <c r="F921" s="98"/>
      <c r="G921" s="98"/>
      <c r="H921" s="98"/>
      <c r="I921" s="98"/>
      <c r="J921" s="98"/>
      <c r="K921" s="98"/>
      <c r="L921" s="98"/>
      <c r="M921" s="98"/>
      <c r="N921" s="98"/>
      <c r="O921" s="98"/>
      <c r="P921" s="98"/>
      <c r="Q921" s="98"/>
      <c r="R921" s="98"/>
      <c r="S921" s="98"/>
      <c r="T921" s="98"/>
      <c r="U921" s="98"/>
      <c r="V921" s="98"/>
      <c r="W921" s="98"/>
      <c r="X921" s="98"/>
      <c r="Y921" s="98"/>
      <c r="Z921" s="98"/>
      <c r="AA921" s="98"/>
      <c r="AB921" s="111"/>
      <c r="AC921" s="271"/>
    </row>
    <row r="922" spans="1:29">
      <c r="A922" s="96">
        <v>913</v>
      </c>
      <c r="B922" s="98"/>
      <c r="C922" s="98"/>
      <c r="D922" s="98"/>
      <c r="E922" s="98"/>
      <c r="F922" s="98"/>
      <c r="G922" s="98"/>
      <c r="H922" s="98"/>
      <c r="I922" s="98"/>
      <c r="J922" s="98"/>
      <c r="K922" s="98"/>
      <c r="L922" s="98"/>
      <c r="M922" s="98"/>
      <c r="N922" s="98"/>
      <c r="O922" s="98"/>
      <c r="P922" s="98"/>
      <c r="Q922" s="98"/>
      <c r="R922" s="98"/>
      <c r="S922" s="98"/>
      <c r="T922" s="98"/>
      <c r="U922" s="98"/>
      <c r="V922" s="98"/>
      <c r="W922" s="98"/>
      <c r="X922" s="98"/>
      <c r="Y922" s="98"/>
      <c r="Z922" s="98"/>
      <c r="AA922" s="98"/>
      <c r="AB922" s="111"/>
      <c r="AC922" s="271"/>
    </row>
    <row r="923" spans="1:29">
      <c r="A923" s="96">
        <v>914</v>
      </c>
      <c r="B923" s="98"/>
      <c r="C923" s="98"/>
      <c r="D923" s="98"/>
      <c r="E923" s="98"/>
      <c r="F923" s="98"/>
      <c r="G923" s="98"/>
      <c r="H923" s="98"/>
      <c r="I923" s="98"/>
      <c r="J923" s="98"/>
      <c r="K923" s="98"/>
      <c r="L923" s="98"/>
      <c r="M923" s="98"/>
      <c r="N923" s="98"/>
      <c r="O923" s="98"/>
      <c r="P923" s="98"/>
      <c r="Q923" s="98"/>
      <c r="R923" s="98"/>
      <c r="S923" s="98"/>
      <c r="T923" s="98"/>
      <c r="U923" s="98"/>
      <c r="V923" s="98"/>
      <c r="W923" s="98"/>
      <c r="X923" s="98"/>
      <c r="Y923" s="98"/>
      <c r="Z923" s="98"/>
      <c r="AA923" s="98"/>
      <c r="AB923" s="111"/>
      <c r="AC923" s="271"/>
    </row>
    <row r="924" spans="1:29">
      <c r="A924" s="96">
        <v>915</v>
      </c>
      <c r="B924" s="98"/>
      <c r="C924" s="98"/>
      <c r="D924" s="98"/>
      <c r="E924" s="98"/>
      <c r="F924" s="98"/>
      <c r="G924" s="98"/>
      <c r="H924" s="98"/>
      <c r="I924" s="98"/>
      <c r="J924" s="98"/>
      <c r="K924" s="98"/>
      <c r="L924" s="98"/>
      <c r="M924" s="98"/>
      <c r="N924" s="98"/>
      <c r="O924" s="98"/>
      <c r="P924" s="98"/>
      <c r="Q924" s="98"/>
      <c r="R924" s="98"/>
      <c r="S924" s="98"/>
      <c r="T924" s="98"/>
      <c r="U924" s="98"/>
      <c r="V924" s="98"/>
      <c r="W924" s="98"/>
      <c r="X924" s="98"/>
      <c r="Y924" s="98"/>
      <c r="Z924" s="98"/>
      <c r="AA924" s="98"/>
      <c r="AB924" s="111"/>
      <c r="AC924" s="271"/>
    </row>
    <row r="925" spans="1:29">
      <c r="A925" s="96">
        <v>916</v>
      </c>
      <c r="B925" s="98"/>
      <c r="C925" s="98"/>
      <c r="D925" s="98"/>
      <c r="E925" s="98"/>
      <c r="F925" s="98"/>
      <c r="G925" s="98"/>
      <c r="H925" s="98"/>
      <c r="I925" s="98"/>
      <c r="J925" s="98"/>
      <c r="K925" s="98"/>
      <c r="L925" s="98"/>
      <c r="M925" s="98"/>
      <c r="N925" s="98"/>
      <c r="O925" s="98"/>
      <c r="P925" s="98"/>
      <c r="Q925" s="98"/>
      <c r="R925" s="98"/>
      <c r="S925" s="98"/>
      <c r="T925" s="98"/>
      <c r="U925" s="98"/>
      <c r="V925" s="98"/>
      <c r="W925" s="98"/>
      <c r="X925" s="98"/>
      <c r="Y925" s="98"/>
      <c r="Z925" s="98"/>
      <c r="AA925" s="98"/>
      <c r="AB925" s="111"/>
      <c r="AC925" s="271"/>
    </row>
    <row r="926" spans="1:29">
      <c r="A926" s="96">
        <v>917</v>
      </c>
      <c r="B926" s="98"/>
      <c r="C926" s="98"/>
      <c r="D926" s="98"/>
      <c r="E926" s="98"/>
      <c r="F926" s="98"/>
      <c r="G926" s="98"/>
      <c r="H926" s="98"/>
      <c r="I926" s="98"/>
      <c r="J926" s="98"/>
      <c r="K926" s="98"/>
      <c r="L926" s="98"/>
      <c r="M926" s="98"/>
      <c r="N926" s="98"/>
      <c r="O926" s="98"/>
      <c r="P926" s="98"/>
      <c r="Q926" s="98"/>
      <c r="R926" s="98"/>
      <c r="S926" s="98"/>
      <c r="T926" s="98"/>
      <c r="U926" s="98"/>
      <c r="V926" s="98"/>
      <c r="W926" s="98"/>
      <c r="X926" s="98"/>
      <c r="Y926" s="98"/>
      <c r="Z926" s="98"/>
      <c r="AA926" s="98"/>
      <c r="AB926" s="111"/>
      <c r="AC926" s="271"/>
    </row>
    <row r="927" spans="1:29">
      <c r="A927" s="96">
        <v>918</v>
      </c>
      <c r="B927" s="98"/>
      <c r="C927" s="98"/>
      <c r="D927" s="98"/>
      <c r="E927" s="98"/>
      <c r="F927" s="98"/>
      <c r="G927" s="98"/>
      <c r="H927" s="98"/>
      <c r="I927" s="98"/>
      <c r="J927" s="98"/>
      <c r="K927" s="98"/>
      <c r="L927" s="98"/>
      <c r="M927" s="98"/>
      <c r="N927" s="98"/>
      <c r="O927" s="98"/>
      <c r="P927" s="98"/>
      <c r="Q927" s="98"/>
      <c r="R927" s="98"/>
      <c r="S927" s="98"/>
      <c r="T927" s="98"/>
      <c r="U927" s="98"/>
      <c r="V927" s="98"/>
      <c r="W927" s="98"/>
      <c r="X927" s="98"/>
      <c r="Y927" s="98"/>
      <c r="Z927" s="98"/>
      <c r="AA927" s="98"/>
      <c r="AB927" s="111"/>
      <c r="AC927" s="271"/>
    </row>
    <row r="928" spans="1:29">
      <c r="A928" s="96">
        <v>919</v>
      </c>
      <c r="B928" s="98"/>
      <c r="C928" s="98"/>
      <c r="D928" s="98"/>
      <c r="E928" s="98"/>
      <c r="F928" s="98"/>
      <c r="G928" s="98"/>
      <c r="H928" s="98"/>
      <c r="I928" s="98"/>
      <c r="J928" s="98"/>
      <c r="K928" s="98"/>
      <c r="L928" s="98"/>
      <c r="M928" s="98"/>
      <c r="N928" s="98"/>
      <c r="O928" s="98"/>
      <c r="P928" s="98"/>
      <c r="Q928" s="98"/>
      <c r="R928" s="98"/>
      <c r="S928" s="98"/>
      <c r="T928" s="98"/>
      <c r="U928" s="98"/>
      <c r="V928" s="98"/>
      <c r="W928" s="98"/>
      <c r="X928" s="98"/>
      <c r="Y928" s="98"/>
      <c r="Z928" s="98"/>
      <c r="AA928" s="98"/>
      <c r="AB928" s="111"/>
      <c r="AC928" s="271"/>
    </row>
    <row r="929" spans="1:29">
      <c r="A929" s="96">
        <v>920</v>
      </c>
      <c r="B929" s="98"/>
      <c r="C929" s="98"/>
      <c r="D929" s="98"/>
      <c r="E929" s="98"/>
      <c r="F929" s="98"/>
      <c r="G929" s="98"/>
      <c r="H929" s="98"/>
      <c r="I929" s="98"/>
      <c r="J929" s="98"/>
      <c r="K929" s="98"/>
      <c r="L929" s="98"/>
      <c r="M929" s="98"/>
      <c r="N929" s="98"/>
      <c r="O929" s="98"/>
      <c r="P929" s="98"/>
      <c r="Q929" s="98"/>
      <c r="R929" s="98"/>
      <c r="S929" s="98"/>
      <c r="T929" s="98"/>
      <c r="U929" s="98"/>
      <c r="V929" s="98"/>
      <c r="W929" s="98"/>
      <c r="X929" s="98"/>
      <c r="Y929" s="98"/>
      <c r="Z929" s="98"/>
      <c r="AA929" s="98"/>
      <c r="AB929" s="111"/>
      <c r="AC929" s="271"/>
    </row>
    <row r="930" spans="1:29">
      <c r="A930" s="96">
        <v>921</v>
      </c>
      <c r="B930" s="98"/>
      <c r="C930" s="98"/>
      <c r="D930" s="98"/>
      <c r="E930" s="98"/>
      <c r="F930" s="98"/>
      <c r="G930" s="98"/>
      <c r="H930" s="98"/>
      <c r="I930" s="98"/>
      <c r="J930" s="98"/>
      <c r="K930" s="98"/>
      <c r="L930" s="98"/>
      <c r="M930" s="98"/>
      <c r="N930" s="98"/>
      <c r="O930" s="98"/>
      <c r="P930" s="98"/>
      <c r="Q930" s="98"/>
      <c r="R930" s="98"/>
      <c r="S930" s="98"/>
      <c r="T930" s="98"/>
      <c r="U930" s="98"/>
      <c r="V930" s="98"/>
      <c r="W930" s="98"/>
      <c r="X930" s="98"/>
      <c r="Y930" s="98"/>
      <c r="Z930" s="98"/>
      <c r="AA930" s="98"/>
      <c r="AB930" s="111"/>
      <c r="AC930" s="271"/>
    </row>
    <row r="931" spans="1:29">
      <c r="A931" s="96">
        <v>922</v>
      </c>
      <c r="B931" s="98"/>
      <c r="C931" s="98"/>
      <c r="D931" s="98"/>
      <c r="E931" s="98"/>
      <c r="F931" s="98"/>
      <c r="G931" s="98"/>
      <c r="H931" s="98"/>
      <c r="I931" s="98"/>
      <c r="J931" s="98"/>
      <c r="K931" s="98"/>
      <c r="L931" s="98"/>
      <c r="M931" s="98"/>
      <c r="N931" s="98"/>
      <c r="O931" s="98"/>
      <c r="P931" s="98"/>
      <c r="Q931" s="98"/>
      <c r="R931" s="98"/>
      <c r="S931" s="98"/>
      <c r="T931" s="98"/>
      <c r="U931" s="98"/>
      <c r="V931" s="98"/>
      <c r="W931" s="98"/>
      <c r="X931" s="98"/>
      <c r="Y931" s="98"/>
      <c r="Z931" s="98"/>
      <c r="AA931" s="98"/>
      <c r="AB931" s="111"/>
      <c r="AC931" s="271"/>
    </row>
    <row r="932" spans="1:29">
      <c r="A932" s="96">
        <v>923</v>
      </c>
      <c r="B932" s="98"/>
      <c r="C932" s="98"/>
      <c r="D932" s="98"/>
      <c r="E932" s="98"/>
      <c r="F932" s="98"/>
      <c r="G932" s="98"/>
      <c r="H932" s="98"/>
      <c r="I932" s="98"/>
      <c r="J932" s="98"/>
      <c r="K932" s="98"/>
      <c r="L932" s="98"/>
      <c r="M932" s="98"/>
      <c r="N932" s="98"/>
      <c r="O932" s="98"/>
      <c r="P932" s="98"/>
      <c r="Q932" s="98"/>
      <c r="R932" s="98"/>
      <c r="S932" s="98"/>
      <c r="T932" s="98"/>
      <c r="U932" s="98"/>
      <c r="V932" s="98"/>
      <c r="W932" s="98"/>
      <c r="X932" s="98"/>
      <c r="Y932" s="98"/>
      <c r="Z932" s="98"/>
      <c r="AA932" s="98"/>
      <c r="AB932" s="111"/>
      <c r="AC932" s="271"/>
    </row>
    <row r="933" spans="1:29">
      <c r="A933" s="96">
        <v>924</v>
      </c>
      <c r="B933" s="98"/>
      <c r="C933" s="98"/>
      <c r="D933" s="98"/>
      <c r="E933" s="98"/>
      <c r="F933" s="98"/>
      <c r="G933" s="98"/>
      <c r="H933" s="98"/>
      <c r="I933" s="98"/>
      <c r="J933" s="98"/>
      <c r="K933" s="98"/>
      <c r="L933" s="98"/>
      <c r="M933" s="98"/>
      <c r="N933" s="98"/>
      <c r="O933" s="98"/>
      <c r="P933" s="98"/>
      <c r="Q933" s="98"/>
      <c r="R933" s="98"/>
      <c r="S933" s="98"/>
      <c r="T933" s="98"/>
      <c r="U933" s="98"/>
      <c r="V933" s="98"/>
      <c r="W933" s="98"/>
      <c r="X933" s="98"/>
      <c r="Y933" s="98"/>
      <c r="Z933" s="98"/>
      <c r="AA933" s="98"/>
      <c r="AB933" s="111"/>
      <c r="AC933" s="271"/>
    </row>
    <row r="934" spans="1:29">
      <c r="A934" s="96">
        <v>925</v>
      </c>
      <c r="B934" s="98"/>
      <c r="C934" s="98"/>
      <c r="D934" s="98"/>
      <c r="E934" s="98"/>
      <c r="F934" s="98"/>
      <c r="G934" s="98"/>
      <c r="H934" s="98"/>
      <c r="I934" s="98"/>
      <c r="J934" s="98"/>
      <c r="K934" s="98"/>
      <c r="L934" s="98"/>
      <c r="M934" s="98"/>
      <c r="N934" s="98"/>
      <c r="O934" s="98"/>
      <c r="P934" s="98"/>
      <c r="Q934" s="98"/>
      <c r="R934" s="98"/>
      <c r="S934" s="98"/>
      <c r="T934" s="98"/>
      <c r="U934" s="98"/>
      <c r="V934" s="98"/>
      <c r="W934" s="98"/>
      <c r="X934" s="98"/>
      <c r="Y934" s="98"/>
      <c r="Z934" s="98"/>
      <c r="AA934" s="98"/>
      <c r="AB934" s="111"/>
      <c r="AC934" s="271"/>
    </row>
    <row r="935" spans="1:29">
      <c r="A935" s="96">
        <v>926</v>
      </c>
      <c r="B935" s="98"/>
      <c r="C935" s="98"/>
      <c r="D935" s="98"/>
      <c r="E935" s="98"/>
      <c r="F935" s="98"/>
      <c r="G935" s="98"/>
      <c r="H935" s="98"/>
      <c r="I935" s="98"/>
      <c r="J935" s="98"/>
      <c r="K935" s="98"/>
      <c r="L935" s="98"/>
      <c r="M935" s="98"/>
      <c r="N935" s="98"/>
      <c r="O935" s="98"/>
      <c r="P935" s="98"/>
      <c r="Q935" s="98"/>
      <c r="R935" s="98"/>
      <c r="S935" s="98"/>
      <c r="T935" s="98"/>
      <c r="U935" s="98"/>
      <c r="V935" s="98"/>
      <c r="W935" s="98"/>
      <c r="X935" s="98"/>
      <c r="Y935" s="98"/>
      <c r="Z935" s="98"/>
      <c r="AA935" s="98"/>
      <c r="AB935" s="111"/>
      <c r="AC935" s="271"/>
    </row>
    <row r="936" spans="1:29">
      <c r="A936" s="96">
        <v>927</v>
      </c>
      <c r="B936" s="98"/>
      <c r="C936" s="98"/>
      <c r="D936" s="98"/>
      <c r="E936" s="98"/>
      <c r="F936" s="98"/>
      <c r="G936" s="98"/>
      <c r="H936" s="98"/>
      <c r="I936" s="98"/>
      <c r="J936" s="98"/>
      <c r="K936" s="98"/>
      <c r="L936" s="98"/>
      <c r="M936" s="98"/>
      <c r="N936" s="98"/>
      <c r="O936" s="98"/>
      <c r="P936" s="98"/>
      <c r="Q936" s="98"/>
      <c r="R936" s="98"/>
      <c r="S936" s="98"/>
      <c r="T936" s="98"/>
      <c r="U936" s="98"/>
      <c r="V936" s="98"/>
      <c r="W936" s="98"/>
      <c r="X936" s="98"/>
      <c r="Y936" s="98"/>
      <c r="Z936" s="98"/>
      <c r="AA936" s="98"/>
      <c r="AB936" s="111"/>
      <c r="AC936" s="271"/>
    </row>
    <row r="937" spans="1:29">
      <c r="A937" s="96">
        <v>928</v>
      </c>
      <c r="B937" s="98"/>
      <c r="C937" s="98"/>
      <c r="D937" s="98"/>
      <c r="E937" s="98"/>
      <c r="F937" s="98"/>
      <c r="G937" s="98"/>
      <c r="H937" s="98"/>
      <c r="I937" s="98"/>
      <c r="J937" s="98"/>
      <c r="K937" s="98"/>
      <c r="L937" s="98"/>
      <c r="M937" s="98"/>
      <c r="N937" s="98"/>
      <c r="O937" s="98"/>
      <c r="P937" s="98"/>
      <c r="Q937" s="98"/>
      <c r="R937" s="98"/>
      <c r="S937" s="98"/>
      <c r="T937" s="98"/>
      <c r="U937" s="98"/>
      <c r="V937" s="98"/>
      <c r="W937" s="98"/>
      <c r="X937" s="98"/>
      <c r="Y937" s="98"/>
      <c r="Z937" s="98"/>
      <c r="AA937" s="98"/>
      <c r="AB937" s="111"/>
      <c r="AC937" s="271"/>
    </row>
    <row r="938" spans="1:29">
      <c r="A938" s="96">
        <v>929</v>
      </c>
      <c r="B938" s="98"/>
      <c r="C938" s="98"/>
      <c r="D938" s="98"/>
      <c r="E938" s="98"/>
      <c r="F938" s="98"/>
      <c r="G938" s="98"/>
      <c r="H938" s="98"/>
      <c r="I938" s="98"/>
      <c r="J938" s="98"/>
      <c r="K938" s="98"/>
      <c r="L938" s="98"/>
      <c r="M938" s="98"/>
      <c r="N938" s="98"/>
      <c r="O938" s="98"/>
      <c r="P938" s="98"/>
      <c r="Q938" s="98"/>
      <c r="R938" s="98"/>
      <c r="S938" s="98"/>
      <c r="T938" s="98"/>
      <c r="U938" s="98"/>
      <c r="V938" s="98"/>
      <c r="W938" s="98"/>
      <c r="X938" s="98"/>
      <c r="Y938" s="98"/>
      <c r="Z938" s="98"/>
      <c r="AA938" s="98"/>
      <c r="AB938" s="111"/>
      <c r="AC938" s="271"/>
    </row>
    <row r="939" spans="1:29">
      <c r="A939" s="96">
        <v>930</v>
      </c>
      <c r="B939" s="98"/>
      <c r="C939" s="98"/>
      <c r="D939" s="98"/>
      <c r="E939" s="98"/>
      <c r="F939" s="98"/>
      <c r="G939" s="98"/>
      <c r="H939" s="98"/>
      <c r="I939" s="98"/>
      <c r="J939" s="98"/>
      <c r="K939" s="98"/>
      <c r="L939" s="98"/>
      <c r="M939" s="98"/>
      <c r="N939" s="98"/>
      <c r="O939" s="98"/>
      <c r="P939" s="98"/>
      <c r="Q939" s="98"/>
      <c r="R939" s="98"/>
      <c r="S939" s="98"/>
      <c r="T939" s="98"/>
      <c r="U939" s="98"/>
      <c r="V939" s="98"/>
      <c r="W939" s="98"/>
      <c r="X939" s="98"/>
      <c r="Y939" s="98"/>
      <c r="Z939" s="98"/>
      <c r="AA939" s="98"/>
      <c r="AB939" s="111"/>
      <c r="AC939" s="271"/>
    </row>
    <row r="940" spans="1:29">
      <c r="A940" s="96">
        <v>931</v>
      </c>
      <c r="B940" s="98"/>
      <c r="C940" s="98"/>
      <c r="D940" s="98"/>
      <c r="E940" s="98"/>
      <c r="F940" s="98"/>
      <c r="G940" s="98"/>
      <c r="H940" s="98"/>
      <c r="I940" s="98"/>
      <c r="J940" s="98"/>
      <c r="K940" s="98"/>
      <c r="L940" s="98"/>
      <c r="M940" s="98"/>
      <c r="N940" s="98"/>
      <c r="O940" s="98"/>
      <c r="P940" s="98"/>
      <c r="Q940" s="98"/>
      <c r="R940" s="98"/>
      <c r="S940" s="98"/>
      <c r="T940" s="98"/>
      <c r="U940" s="98"/>
      <c r="V940" s="98"/>
      <c r="W940" s="98"/>
      <c r="X940" s="98"/>
      <c r="Y940" s="98"/>
      <c r="Z940" s="98"/>
      <c r="AA940" s="98"/>
      <c r="AB940" s="111"/>
      <c r="AC940" s="271"/>
    </row>
    <row r="941" spans="1:29">
      <c r="A941" s="96">
        <v>932</v>
      </c>
      <c r="B941" s="98"/>
      <c r="C941" s="98"/>
      <c r="D941" s="98"/>
      <c r="E941" s="98"/>
      <c r="F941" s="98"/>
      <c r="G941" s="98"/>
      <c r="H941" s="98"/>
      <c r="I941" s="98"/>
      <c r="J941" s="98"/>
      <c r="K941" s="98"/>
      <c r="L941" s="98"/>
      <c r="M941" s="98"/>
      <c r="N941" s="98"/>
      <c r="O941" s="98"/>
      <c r="P941" s="98"/>
      <c r="Q941" s="98"/>
      <c r="R941" s="98"/>
      <c r="S941" s="98"/>
      <c r="T941" s="98"/>
      <c r="U941" s="98"/>
      <c r="V941" s="98"/>
      <c r="W941" s="98"/>
      <c r="X941" s="98"/>
      <c r="Y941" s="98"/>
      <c r="Z941" s="98"/>
      <c r="AA941" s="98"/>
      <c r="AB941" s="111"/>
      <c r="AC941" s="271"/>
    </row>
    <row r="942" spans="1:29">
      <c r="A942" s="96">
        <v>933</v>
      </c>
      <c r="B942" s="98"/>
      <c r="C942" s="98"/>
      <c r="D942" s="98"/>
      <c r="E942" s="98"/>
      <c r="F942" s="98"/>
      <c r="G942" s="98"/>
      <c r="H942" s="98"/>
      <c r="I942" s="98"/>
      <c r="J942" s="98"/>
      <c r="K942" s="98"/>
      <c r="L942" s="98"/>
      <c r="M942" s="98"/>
      <c r="N942" s="98"/>
      <c r="O942" s="98"/>
      <c r="P942" s="98"/>
      <c r="Q942" s="98"/>
      <c r="R942" s="98"/>
      <c r="S942" s="98"/>
      <c r="T942" s="98"/>
      <c r="U942" s="98"/>
      <c r="V942" s="98"/>
      <c r="W942" s="98"/>
      <c r="X942" s="98"/>
      <c r="Y942" s="98"/>
      <c r="Z942" s="98"/>
      <c r="AA942" s="98"/>
      <c r="AB942" s="111"/>
      <c r="AC942" s="271"/>
    </row>
    <row r="943" spans="1:29">
      <c r="A943" s="96">
        <v>934</v>
      </c>
      <c r="B943" s="98"/>
      <c r="C943" s="98"/>
      <c r="D943" s="98"/>
      <c r="E943" s="98"/>
      <c r="F943" s="98"/>
      <c r="G943" s="98"/>
      <c r="H943" s="98"/>
      <c r="I943" s="98"/>
      <c r="J943" s="98"/>
      <c r="K943" s="98"/>
      <c r="L943" s="98"/>
      <c r="M943" s="98"/>
      <c r="N943" s="98"/>
      <c r="O943" s="98"/>
      <c r="P943" s="98"/>
      <c r="Q943" s="98"/>
      <c r="R943" s="98"/>
      <c r="S943" s="98"/>
      <c r="T943" s="98"/>
      <c r="U943" s="98"/>
      <c r="V943" s="98"/>
      <c r="W943" s="98"/>
      <c r="X943" s="98"/>
      <c r="Y943" s="98"/>
      <c r="Z943" s="98"/>
      <c r="AA943" s="98"/>
      <c r="AB943" s="111"/>
      <c r="AC943" s="271"/>
    </row>
    <row r="944" spans="1:29">
      <c r="A944" s="96">
        <v>935</v>
      </c>
      <c r="B944" s="98"/>
      <c r="C944" s="98"/>
      <c r="D944" s="98"/>
      <c r="E944" s="98"/>
      <c r="F944" s="98"/>
      <c r="G944" s="98"/>
      <c r="H944" s="98"/>
      <c r="I944" s="98"/>
      <c r="J944" s="98"/>
      <c r="K944" s="98"/>
      <c r="L944" s="98"/>
      <c r="M944" s="98"/>
      <c r="N944" s="98"/>
      <c r="O944" s="98"/>
      <c r="P944" s="98"/>
      <c r="Q944" s="98"/>
      <c r="R944" s="98"/>
      <c r="S944" s="98"/>
      <c r="T944" s="98"/>
      <c r="U944" s="98"/>
      <c r="V944" s="98"/>
      <c r="W944" s="98"/>
      <c r="X944" s="98"/>
      <c r="Y944" s="98"/>
      <c r="Z944" s="98"/>
      <c r="AA944" s="98"/>
      <c r="AB944" s="111"/>
      <c r="AC944" s="271"/>
    </row>
    <row r="945" spans="1:29">
      <c r="A945" s="96">
        <v>936</v>
      </c>
      <c r="B945" s="98"/>
      <c r="C945" s="98"/>
      <c r="D945" s="98"/>
      <c r="E945" s="98"/>
      <c r="F945" s="98"/>
      <c r="G945" s="98"/>
      <c r="H945" s="98"/>
      <c r="I945" s="98"/>
      <c r="J945" s="98"/>
      <c r="K945" s="98"/>
      <c r="L945" s="98"/>
      <c r="M945" s="98"/>
      <c r="N945" s="98"/>
      <c r="O945" s="98"/>
      <c r="P945" s="98"/>
      <c r="Q945" s="98"/>
      <c r="R945" s="98"/>
      <c r="S945" s="98"/>
      <c r="T945" s="98"/>
      <c r="U945" s="98"/>
      <c r="V945" s="98"/>
      <c r="W945" s="98"/>
      <c r="X945" s="98"/>
      <c r="Y945" s="98"/>
      <c r="Z945" s="98"/>
      <c r="AA945" s="98"/>
      <c r="AB945" s="111"/>
      <c r="AC945" s="271"/>
    </row>
    <row r="946" spans="1:29">
      <c r="A946" s="96">
        <v>937</v>
      </c>
      <c r="B946" s="98"/>
      <c r="C946" s="98"/>
      <c r="D946" s="98"/>
      <c r="E946" s="98"/>
      <c r="F946" s="98"/>
      <c r="G946" s="98"/>
      <c r="H946" s="98"/>
      <c r="I946" s="98"/>
      <c r="J946" s="98"/>
      <c r="K946" s="98"/>
      <c r="L946" s="98"/>
      <c r="M946" s="98"/>
      <c r="N946" s="98"/>
      <c r="O946" s="98"/>
      <c r="P946" s="98"/>
      <c r="Q946" s="98"/>
      <c r="R946" s="98"/>
      <c r="S946" s="98"/>
      <c r="T946" s="98"/>
      <c r="U946" s="98"/>
      <c r="V946" s="98"/>
      <c r="W946" s="98"/>
      <c r="X946" s="98"/>
      <c r="Y946" s="98"/>
      <c r="Z946" s="98"/>
      <c r="AA946" s="98"/>
      <c r="AB946" s="111"/>
      <c r="AC946" s="271"/>
    </row>
    <row r="947" spans="1:29">
      <c r="A947" s="96">
        <v>938</v>
      </c>
      <c r="B947" s="98"/>
      <c r="C947" s="98"/>
      <c r="D947" s="98"/>
      <c r="E947" s="98"/>
      <c r="F947" s="98"/>
      <c r="G947" s="98"/>
      <c r="H947" s="98"/>
      <c r="I947" s="98"/>
      <c r="J947" s="98"/>
      <c r="K947" s="98"/>
      <c r="L947" s="98"/>
      <c r="M947" s="98"/>
      <c r="N947" s="98"/>
      <c r="O947" s="98"/>
      <c r="P947" s="98"/>
      <c r="Q947" s="98"/>
      <c r="R947" s="98"/>
      <c r="S947" s="98"/>
      <c r="T947" s="98"/>
      <c r="U947" s="98"/>
      <c r="V947" s="98"/>
      <c r="W947" s="98"/>
      <c r="X947" s="98"/>
      <c r="Y947" s="98"/>
      <c r="Z947" s="98"/>
      <c r="AA947" s="98"/>
      <c r="AB947" s="111"/>
      <c r="AC947" s="271"/>
    </row>
    <row r="948" spans="1:29">
      <c r="A948" s="96">
        <v>939</v>
      </c>
      <c r="B948" s="98"/>
      <c r="C948" s="98"/>
      <c r="D948" s="98"/>
      <c r="E948" s="98"/>
      <c r="F948" s="98"/>
      <c r="G948" s="98"/>
      <c r="H948" s="98"/>
      <c r="I948" s="98"/>
      <c r="J948" s="98"/>
      <c r="K948" s="98"/>
      <c r="L948" s="98"/>
      <c r="M948" s="98"/>
      <c r="N948" s="98"/>
      <c r="O948" s="98"/>
      <c r="P948" s="98"/>
      <c r="Q948" s="98"/>
      <c r="R948" s="98"/>
      <c r="S948" s="98"/>
      <c r="T948" s="98"/>
      <c r="U948" s="98"/>
      <c r="V948" s="98"/>
      <c r="W948" s="98"/>
      <c r="X948" s="98"/>
      <c r="Y948" s="98"/>
      <c r="Z948" s="98"/>
      <c r="AA948" s="98"/>
      <c r="AB948" s="111"/>
      <c r="AC948" s="271"/>
    </row>
    <row r="949" spans="1:29">
      <c r="A949" s="96">
        <v>940</v>
      </c>
      <c r="B949" s="98"/>
      <c r="C949" s="98"/>
      <c r="D949" s="98"/>
      <c r="E949" s="98"/>
      <c r="F949" s="98"/>
      <c r="G949" s="98"/>
      <c r="H949" s="98"/>
      <c r="I949" s="98"/>
      <c r="J949" s="98"/>
      <c r="K949" s="98"/>
      <c r="L949" s="98"/>
      <c r="M949" s="98"/>
      <c r="N949" s="98"/>
      <c r="O949" s="98"/>
      <c r="P949" s="98"/>
      <c r="Q949" s="98"/>
      <c r="R949" s="98"/>
      <c r="S949" s="98"/>
      <c r="T949" s="98"/>
      <c r="U949" s="98"/>
      <c r="V949" s="98"/>
      <c r="W949" s="98"/>
      <c r="X949" s="98"/>
      <c r="Y949" s="98"/>
      <c r="Z949" s="98"/>
      <c r="AA949" s="98"/>
      <c r="AB949" s="111"/>
      <c r="AC949" s="271"/>
    </row>
    <row r="950" spans="1:29">
      <c r="A950" s="96">
        <v>941</v>
      </c>
      <c r="B950" s="98"/>
      <c r="C950" s="98"/>
      <c r="D950" s="98"/>
      <c r="E950" s="98"/>
      <c r="F950" s="98"/>
      <c r="G950" s="98"/>
      <c r="H950" s="98"/>
      <c r="I950" s="98"/>
      <c r="J950" s="98"/>
      <c r="K950" s="98"/>
      <c r="L950" s="98"/>
      <c r="M950" s="98"/>
      <c r="N950" s="98"/>
      <c r="O950" s="98"/>
      <c r="P950" s="98"/>
      <c r="Q950" s="98"/>
      <c r="R950" s="98"/>
      <c r="S950" s="98"/>
      <c r="T950" s="98"/>
      <c r="U950" s="98"/>
      <c r="V950" s="98"/>
      <c r="W950" s="98"/>
      <c r="X950" s="98"/>
      <c r="Y950" s="98"/>
      <c r="Z950" s="98"/>
      <c r="AA950" s="98"/>
      <c r="AB950" s="111"/>
      <c r="AC950" s="271"/>
    </row>
    <row r="951" spans="1:29">
      <c r="A951" s="96">
        <v>942</v>
      </c>
      <c r="B951" s="98"/>
      <c r="C951" s="98"/>
      <c r="D951" s="98"/>
      <c r="E951" s="98"/>
      <c r="F951" s="98"/>
      <c r="G951" s="98"/>
      <c r="H951" s="98"/>
      <c r="I951" s="98"/>
      <c r="J951" s="98"/>
      <c r="K951" s="98"/>
      <c r="L951" s="98"/>
      <c r="M951" s="98"/>
      <c r="N951" s="98"/>
      <c r="O951" s="98"/>
      <c r="P951" s="98"/>
      <c r="Q951" s="98"/>
      <c r="R951" s="98"/>
      <c r="S951" s="98"/>
      <c r="T951" s="98"/>
      <c r="U951" s="98"/>
      <c r="V951" s="98"/>
      <c r="W951" s="98"/>
      <c r="X951" s="98"/>
      <c r="Y951" s="98"/>
      <c r="Z951" s="98"/>
      <c r="AA951" s="98"/>
      <c r="AB951" s="111"/>
      <c r="AC951" s="271"/>
    </row>
    <row r="952" spans="1:29">
      <c r="A952" s="96">
        <v>943</v>
      </c>
      <c r="B952" s="98"/>
      <c r="C952" s="98"/>
      <c r="D952" s="98"/>
      <c r="E952" s="98"/>
      <c r="F952" s="98"/>
      <c r="G952" s="98"/>
      <c r="H952" s="98"/>
      <c r="I952" s="98"/>
      <c r="J952" s="98"/>
      <c r="K952" s="98"/>
      <c r="L952" s="98"/>
      <c r="M952" s="98"/>
      <c r="N952" s="98"/>
      <c r="O952" s="98"/>
      <c r="P952" s="98"/>
      <c r="Q952" s="98"/>
      <c r="R952" s="98"/>
      <c r="S952" s="98"/>
      <c r="T952" s="98"/>
      <c r="U952" s="98"/>
      <c r="V952" s="98"/>
      <c r="W952" s="98"/>
      <c r="X952" s="98"/>
      <c r="Y952" s="98"/>
      <c r="Z952" s="98"/>
      <c r="AA952" s="98"/>
      <c r="AB952" s="111"/>
      <c r="AC952" s="271"/>
    </row>
    <row r="953" spans="1:29">
      <c r="A953" s="96">
        <v>944</v>
      </c>
      <c r="B953" s="98"/>
      <c r="C953" s="98"/>
      <c r="D953" s="98"/>
      <c r="E953" s="98"/>
      <c r="F953" s="98"/>
      <c r="G953" s="98"/>
      <c r="H953" s="98"/>
      <c r="I953" s="98"/>
      <c r="J953" s="98"/>
      <c r="K953" s="98"/>
      <c r="L953" s="98"/>
      <c r="M953" s="98"/>
      <c r="N953" s="98"/>
      <c r="O953" s="98"/>
      <c r="P953" s="98"/>
      <c r="Q953" s="98"/>
      <c r="R953" s="98"/>
      <c r="S953" s="98"/>
      <c r="T953" s="98"/>
      <c r="U953" s="98"/>
      <c r="V953" s="98"/>
      <c r="W953" s="98"/>
      <c r="X953" s="98"/>
      <c r="Y953" s="98"/>
      <c r="Z953" s="98"/>
      <c r="AA953" s="98"/>
      <c r="AB953" s="111"/>
      <c r="AC953" s="271"/>
    </row>
    <row r="954" spans="1:29">
      <c r="A954" s="96">
        <v>945</v>
      </c>
      <c r="B954" s="98"/>
      <c r="C954" s="98"/>
      <c r="D954" s="98"/>
      <c r="E954" s="98"/>
      <c r="F954" s="98"/>
      <c r="G954" s="98"/>
      <c r="H954" s="98"/>
      <c r="I954" s="98"/>
      <c r="J954" s="98"/>
      <c r="K954" s="98"/>
      <c r="L954" s="98"/>
      <c r="M954" s="98"/>
      <c r="N954" s="98"/>
      <c r="O954" s="98"/>
      <c r="P954" s="98"/>
      <c r="Q954" s="98"/>
      <c r="R954" s="98"/>
      <c r="S954" s="98"/>
      <c r="T954" s="98"/>
      <c r="U954" s="98"/>
      <c r="V954" s="98"/>
      <c r="W954" s="98"/>
      <c r="X954" s="98"/>
      <c r="Y954" s="98"/>
      <c r="Z954" s="98"/>
      <c r="AA954" s="98"/>
      <c r="AB954" s="111"/>
      <c r="AC954" s="271"/>
    </row>
    <row r="955" spans="1:29">
      <c r="A955" s="96">
        <v>946</v>
      </c>
      <c r="B955" s="98"/>
      <c r="C955" s="98"/>
      <c r="D955" s="98"/>
      <c r="E955" s="98"/>
      <c r="F955" s="98"/>
      <c r="G955" s="98"/>
      <c r="H955" s="98"/>
      <c r="I955" s="98"/>
      <c r="J955" s="98"/>
      <c r="K955" s="98"/>
      <c r="L955" s="98"/>
      <c r="M955" s="98"/>
      <c r="N955" s="98"/>
      <c r="O955" s="98"/>
      <c r="P955" s="98"/>
      <c r="Q955" s="98"/>
      <c r="R955" s="98"/>
      <c r="S955" s="98"/>
      <c r="T955" s="98"/>
      <c r="U955" s="98"/>
      <c r="V955" s="98"/>
      <c r="W955" s="98"/>
      <c r="X955" s="98"/>
      <c r="Y955" s="98"/>
      <c r="Z955" s="98"/>
      <c r="AA955" s="98"/>
      <c r="AB955" s="111"/>
      <c r="AC955" s="271"/>
    </row>
    <row r="956" spans="1:29">
      <c r="A956" s="96">
        <v>947</v>
      </c>
      <c r="B956" s="98"/>
      <c r="C956" s="98"/>
      <c r="D956" s="98"/>
      <c r="E956" s="98"/>
      <c r="F956" s="98"/>
      <c r="G956" s="98"/>
      <c r="H956" s="98"/>
      <c r="I956" s="98"/>
      <c r="J956" s="98"/>
      <c r="K956" s="98"/>
      <c r="L956" s="98"/>
      <c r="M956" s="98"/>
      <c r="N956" s="98"/>
      <c r="O956" s="98"/>
      <c r="P956" s="98"/>
      <c r="Q956" s="98"/>
      <c r="R956" s="98"/>
      <c r="S956" s="98"/>
      <c r="T956" s="98"/>
      <c r="U956" s="98"/>
      <c r="V956" s="98"/>
      <c r="W956" s="98"/>
      <c r="X956" s="98"/>
      <c r="Y956" s="98"/>
      <c r="Z956" s="98"/>
      <c r="AA956" s="98"/>
      <c r="AB956" s="111"/>
      <c r="AC956" s="271"/>
    </row>
    <row r="957" spans="1:29">
      <c r="A957" s="96">
        <v>948</v>
      </c>
      <c r="B957" s="98"/>
      <c r="C957" s="98"/>
      <c r="D957" s="98"/>
      <c r="E957" s="98"/>
      <c r="F957" s="98"/>
      <c r="G957" s="98"/>
      <c r="H957" s="98"/>
      <c r="I957" s="98"/>
      <c r="J957" s="98"/>
      <c r="K957" s="98"/>
      <c r="L957" s="98"/>
      <c r="M957" s="98"/>
      <c r="N957" s="98"/>
      <c r="O957" s="98"/>
      <c r="P957" s="98"/>
      <c r="Q957" s="98"/>
      <c r="R957" s="98"/>
      <c r="S957" s="98"/>
      <c r="T957" s="98"/>
      <c r="U957" s="98"/>
      <c r="V957" s="98"/>
      <c r="W957" s="98"/>
      <c r="X957" s="98"/>
      <c r="Y957" s="98"/>
      <c r="Z957" s="98"/>
      <c r="AA957" s="98"/>
      <c r="AB957" s="111"/>
      <c r="AC957" s="271"/>
    </row>
    <row r="958" spans="1:29">
      <c r="A958" s="96">
        <v>949</v>
      </c>
      <c r="B958" s="98"/>
      <c r="C958" s="98"/>
      <c r="D958" s="98"/>
      <c r="E958" s="98"/>
      <c r="F958" s="98"/>
      <c r="G958" s="98"/>
      <c r="H958" s="98"/>
      <c r="I958" s="98"/>
      <c r="J958" s="98"/>
      <c r="K958" s="98"/>
      <c r="L958" s="98"/>
      <c r="M958" s="98"/>
      <c r="N958" s="98"/>
      <c r="O958" s="98"/>
      <c r="P958" s="98"/>
      <c r="Q958" s="98"/>
      <c r="R958" s="98"/>
      <c r="S958" s="98"/>
      <c r="T958" s="98"/>
      <c r="U958" s="98"/>
      <c r="V958" s="98"/>
      <c r="W958" s="98"/>
      <c r="X958" s="98"/>
      <c r="Y958" s="98"/>
      <c r="Z958" s="98"/>
      <c r="AA958" s="98"/>
      <c r="AB958" s="111"/>
      <c r="AC958" s="271"/>
    </row>
    <row r="959" spans="1:29">
      <c r="A959" s="96">
        <v>950</v>
      </c>
      <c r="B959" s="98"/>
      <c r="C959" s="98"/>
      <c r="D959" s="98"/>
      <c r="E959" s="98"/>
      <c r="F959" s="98"/>
      <c r="G959" s="98"/>
      <c r="H959" s="98"/>
      <c r="I959" s="98"/>
      <c r="J959" s="98"/>
      <c r="K959" s="98"/>
      <c r="L959" s="98"/>
      <c r="M959" s="98"/>
      <c r="N959" s="98"/>
      <c r="O959" s="98"/>
      <c r="P959" s="98"/>
      <c r="Q959" s="98"/>
      <c r="R959" s="98"/>
      <c r="S959" s="98"/>
      <c r="T959" s="98"/>
      <c r="U959" s="98"/>
      <c r="V959" s="98"/>
      <c r="W959" s="98"/>
      <c r="X959" s="98"/>
      <c r="Y959" s="98"/>
      <c r="Z959" s="98"/>
      <c r="AA959" s="98"/>
      <c r="AB959" s="111"/>
      <c r="AC959" s="271"/>
    </row>
    <row r="960" spans="1:29">
      <c r="A960" s="96">
        <v>951</v>
      </c>
      <c r="B960" s="98"/>
      <c r="C960" s="98"/>
      <c r="D960" s="98"/>
      <c r="E960" s="98"/>
      <c r="F960" s="98"/>
      <c r="G960" s="98"/>
      <c r="H960" s="98"/>
      <c r="I960" s="98"/>
      <c r="J960" s="98"/>
      <c r="K960" s="98"/>
      <c r="L960" s="98"/>
      <c r="M960" s="98"/>
      <c r="N960" s="98"/>
      <c r="O960" s="98"/>
      <c r="P960" s="98"/>
      <c r="Q960" s="98"/>
      <c r="R960" s="98"/>
      <c r="S960" s="98"/>
      <c r="T960" s="98"/>
      <c r="U960" s="98"/>
      <c r="V960" s="98"/>
      <c r="W960" s="98"/>
      <c r="X960" s="98"/>
      <c r="Y960" s="98"/>
      <c r="Z960" s="98"/>
      <c r="AA960" s="98"/>
      <c r="AB960" s="111"/>
      <c r="AC960" s="271"/>
    </row>
    <row r="961" spans="1:29">
      <c r="A961" s="96">
        <v>952</v>
      </c>
      <c r="B961" s="98"/>
      <c r="C961" s="98"/>
      <c r="D961" s="98"/>
      <c r="E961" s="98"/>
      <c r="F961" s="98"/>
      <c r="G961" s="98"/>
      <c r="H961" s="98"/>
      <c r="I961" s="98"/>
      <c r="J961" s="98"/>
      <c r="K961" s="98"/>
      <c r="L961" s="98"/>
      <c r="M961" s="98"/>
      <c r="N961" s="98"/>
      <c r="O961" s="98"/>
      <c r="P961" s="98"/>
      <c r="Q961" s="98"/>
      <c r="R961" s="98"/>
      <c r="S961" s="98"/>
      <c r="T961" s="98"/>
      <c r="U961" s="98"/>
      <c r="V961" s="98"/>
      <c r="W961" s="98"/>
      <c r="X961" s="98"/>
      <c r="Y961" s="98"/>
      <c r="Z961" s="98"/>
      <c r="AA961" s="98"/>
      <c r="AB961" s="111"/>
      <c r="AC961" s="271"/>
    </row>
    <row r="962" spans="1:29">
      <c r="A962" s="96">
        <v>953</v>
      </c>
      <c r="B962" s="98"/>
      <c r="C962" s="98"/>
      <c r="D962" s="98"/>
      <c r="E962" s="98"/>
      <c r="F962" s="98"/>
      <c r="G962" s="98"/>
      <c r="H962" s="98"/>
      <c r="I962" s="98"/>
      <c r="J962" s="98"/>
      <c r="K962" s="98"/>
      <c r="L962" s="98"/>
      <c r="M962" s="98"/>
      <c r="N962" s="98"/>
      <c r="O962" s="98"/>
      <c r="P962" s="98"/>
      <c r="Q962" s="98"/>
      <c r="R962" s="98"/>
      <c r="S962" s="98"/>
      <c r="T962" s="98"/>
      <c r="U962" s="98"/>
      <c r="V962" s="98"/>
      <c r="W962" s="98"/>
      <c r="X962" s="98"/>
      <c r="Y962" s="98"/>
      <c r="Z962" s="98"/>
      <c r="AA962" s="98"/>
      <c r="AB962" s="111"/>
      <c r="AC962" s="271"/>
    </row>
    <row r="963" spans="1:29">
      <c r="A963" s="96">
        <v>954</v>
      </c>
      <c r="B963" s="98"/>
      <c r="C963" s="98"/>
      <c r="D963" s="98"/>
      <c r="E963" s="98"/>
      <c r="F963" s="98"/>
      <c r="G963" s="98"/>
      <c r="H963" s="98"/>
      <c r="I963" s="98"/>
      <c r="J963" s="98"/>
      <c r="K963" s="98"/>
      <c r="L963" s="98"/>
      <c r="M963" s="98"/>
      <c r="N963" s="98"/>
      <c r="O963" s="98"/>
      <c r="P963" s="98"/>
      <c r="Q963" s="98"/>
      <c r="R963" s="98"/>
      <c r="S963" s="98"/>
      <c r="T963" s="98"/>
      <c r="U963" s="98"/>
      <c r="V963" s="98"/>
      <c r="W963" s="98"/>
      <c r="X963" s="98"/>
      <c r="Y963" s="98"/>
      <c r="Z963" s="98"/>
      <c r="AA963" s="98"/>
      <c r="AB963" s="111"/>
      <c r="AC963" s="271"/>
    </row>
    <row r="964" spans="1:29">
      <c r="A964" s="96">
        <v>955</v>
      </c>
      <c r="B964" s="98"/>
      <c r="C964" s="98"/>
      <c r="D964" s="98"/>
      <c r="E964" s="98"/>
      <c r="F964" s="98"/>
      <c r="G964" s="98"/>
      <c r="H964" s="98"/>
      <c r="I964" s="98"/>
      <c r="J964" s="98"/>
      <c r="K964" s="98"/>
      <c r="L964" s="98"/>
      <c r="M964" s="98"/>
      <c r="N964" s="98"/>
      <c r="O964" s="98"/>
      <c r="P964" s="98"/>
      <c r="Q964" s="98"/>
      <c r="R964" s="98"/>
      <c r="S964" s="98"/>
      <c r="T964" s="98"/>
      <c r="U964" s="98"/>
      <c r="V964" s="98"/>
      <c r="W964" s="98"/>
      <c r="X964" s="98"/>
      <c r="Y964" s="98"/>
      <c r="Z964" s="98"/>
      <c r="AA964" s="98"/>
      <c r="AB964" s="111"/>
      <c r="AC964" s="271"/>
    </row>
    <row r="965" spans="1:29">
      <c r="A965" s="96">
        <v>956</v>
      </c>
      <c r="B965" s="98"/>
      <c r="C965" s="98"/>
      <c r="D965" s="98"/>
      <c r="E965" s="98"/>
      <c r="F965" s="98"/>
      <c r="G965" s="98"/>
      <c r="H965" s="98"/>
      <c r="I965" s="98"/>
      <c r="J965" s="98"/>
      <c r="K965" s="98"/>
      <c r="L965" s="98"/>
      <c r="M965" s="98"/>
      <c r="N965" s="98"/>
      <c r="O965" s="98"/>
      <c r="P965" s="98"/>
      <c r="Q965" s="98"/>
      <c r="R965" s="98"/>
      <c r="S965" s="98"/>
      <c r="T965" s="98"/>
      <c r="U965" s="98"/>
      <c r="V965" s="98"/>
      <c r="W965" s="98"/>
      <c r="X965" s="98"/>
      <c r="Y965" s="98"/>
      <c r="Z965" s="98"/>
      <c r="AA965" s="98"/>
      <c r="AB965" s="111"/>
      <c r="AC965" s="271"/>
    </row>
    <row r="966" spans="1:29">
      <c r="A966" s="96">
        <v>957</v>
      </c>
      <c r="B966" s="98"/>
      <c r="C966" s="98"/>
      <c r="D966" s="98"/>
      <c r="E966" s="98"/>
      <c r="F966" s="98"/>
      <c r="G966" s="98"/>
      <c r="H966" s="98"/>
      <c r="I966" s="98"/>
      <c r="J966" s="98"/>
      <c r="K966" s="98"/>
      <c r="L966" s="98"/>
      <c r="M966" s="98"/>
      <c r="N966" s="98"/>
      <c r="O966" s="98"/>
      <c r="P966" s="98"/>
      <c r="Q966" s="98"/>
      <c r="R966" s="98"/>
      <c r="S966" s="98"/>
      <c r="T966" s="98"/>
      <c r="U966" s="98"/>
      <c r="V966" s="98"/>
      <c r="W966" s="98"/>
      <c r="X966" s="98"/>
      <c r="Y966" s="98"/>
      <c r="Z966" s="98"/>
      <c r="AA966" s="98"/>
      <c r="AB966" s="111"/>
      <c r="AC966" s="271"/>
    </row>
    <row r="967" spans="1:29">
      <c r="A967" s="96">
        <v>958</v>
      </c>
      <c r="B967" s="98"/>
      <c r="C967" s="98"/>
      <c r="D967" s="98"/>
      <c r="E967" s="98"/>
      <c r="F967" s="98"/>
      <c r="G967" s="98"/>
      <c r="H967" s="98"/>
      <c r="I967" s="98"/>
      <c r="J967" s="98"/>
      <c r="K967" s="98"/>
      <c r="L967" s="98"/>
      <c r="M967" s="98"/>
      <c r="N967" s="98"/>
      <c r="O967" s="98"/>
      <c r="P967" s="98"/>
      <c r="Q967" s="98"/>
      <c r="R967" s="98"/>
      <c r="S967" s="98"/>
      <c r="T967" s="98"/>
      <c r="U967" s="98"/>
      <c r="V967" s="98"/>
      <c r="W967" s="98"/>
      <c r="X967" s="98"/>
      <c r="Y967" s="98"/>
      <c r="Z967" s="98"/>
      <c r="AA967" s="98"/>
      <c r="AB967" s="111"/>
      <c r="AC967" s="271"/>
    </row>
    <row r="968" spans="1:29">
      <c r="A968" s="96">
        <v>959</v>
      </c>
      <c r="B968" s="98"/>
      <c r="C968" s="98"/>
      <c r="D968" s="98"/>
      <c r="E968" s="98"/>
      <c r="F968" s="98"/>
      <c r="G968" s="98"/>
      <c r="H968" s="98"/>
      <c r="I968" s="98"/>
      <c r="J968" s="98"/>
      <c r="K968" s="98"/>
      <c r="L968" s="98"/>
      <c r="M968" s="98"/>
      <c r="N968" s="98"/>
      <c r="O968" s="98"/>
      <c r="P968" s="98"/>
      <c r="Q968" s="98"/>
      <c r="R968" s="98"/>
      <c r="S968" s="98"/>
      <c r="T968" s="98"/>
      <c r="U968" s="98"/>
      <c r="V968" s="98"/>
      <c r="W968" s="98"/>
      <c r="X968" s="98"/>
      <c r="Y968" s="98"/>
      <c r="Z968" s="98"/>
      <c r="AA968" s="98"/>
      <c r="AB968" s="111"/>
      <c r="AC968" s="271"/>
    </row>
    <row r="969" spans="1:29">
      <c r="A969" s="96">
        <v>960</v>
      </c>
      <c r="B969" s="98"/>
      <c r="C969" s="98"/>
      <c r="D969" s="98"/>
      <c r="E969" s="98"/>
      <c r="F969" s="98"/>
      <c r="G969" s="98"/>
      <c r="H969" s="98"/>
      <c r="I969" s="98"/>
      <c r="J969" s="98"/>
      <c r="K969" s="98"/>
      <c r="L969" s="98"/>
      <c r="M969" s="98"/>
      <c r="N969" s="98"/>
      <c r="O969" s="98"/>
      <c r="P969" s="98"/>
      <c r="Q969" s="98"/>
      <c r="R969" s="98"/>
      <c r="S969" s="98"/>
      <c r="T969" s="98"/>
      <c r="U969" s="98"/>
      <c r="V969" s="98"/>
      <c r="W969" s="98"/>
      <c r="X969" s="98"/>
      <c r="Y969" s="98"/>
      <c r="Z969" s="98"/>
      <c r="AA969" s="98"/>
      <c r="AB969" s="111"/>
      <c r="AC969" s="271"/>
    </row>
    <row r="970" spans="1:29">
      <c r="A970" s="96">
        <v>961</v>
      </c>
      <c r="B970" s="98"/>
      <c r="C970" s="98"/>
      <c r="D970" s="98"/>
      <c r="E970" s="98"/>
      <c r="F970" s="98"/>
      <c r="G970" s="98"/>
      <c r="H970" s="98"/>
      <c r="I970" s="98"/>
      <c r="J970" s="98"/>
      <c r="K970" s="98"/>
      <c r="L970" s="98"/>
      <c r="M970" s="98"/>
      <c r="N970" s="98"/>
      <c r="O970" s="98"/>
      <c r="P970" s="98"/>
      <c r="Q970" s="98"/>
      <c r="R970" s="98"/>
      <c r="S970" s="98"/>
      <c r="T970" s="98"/>
      <c r="U970" s="98"/>
      <c r="V970" s="98"/>
      <c r="W970" s="98"/>
      <c r="X970" s="98"/>
      <c r="Y970" s="98"/>
      <c r="Z970" s="98"/>
      <c r="AA970" s="98"/>
      <c r="AB970" s="111"/>
      <c r="AC970" s="271"/>
    </row>
    <row r="971" spans="1:29">
      <c r="A971" s="96">
        <v>962</v>
      </c>
      <c r="B971" s="98"/>
      <c r="C971" s="98"/>
      <c r="D971" s="98"/>
      <c r="E971" s="98"/>
      <c r="F971" s="98"/>
      <c r="G971" s="98"/>
      <c r="H971" s="98"/>
      <c r="I971" s="98"/>
      <c r="J971" s="98"/>
      <c r="K971" s="98"/>
      <c r="L971" s="98"/>
      <c r="M971" s="98"/>
      <c r="N971" s="98"/>
      <c r="O971" s="98"/>
      <c r="P971" s="98"/>
      <c r="Q971" s="98"/>
      <c r="R971" s="98"/>
      <c r="S971" s="98"/>
      <c r="T971" s="98"/>
      <c r="U971" s="98"/>
      <c r="V971" s="98"/>
      <c r="W971" s="98"/>
      <c r="X971" s="98"/>
      <c r="Y971" s="98"/>
      <c r="Z971" s="98"/>
      <c r="AA971" s="98"/>
      <c r="AB971" s="111"/>
      <c r="AC971" s="271"/>
    </row>
    <row r="972" spans="1:29">
      <c r="A972" s="96">
        <v>963</v>
      </c>
      <c r="B972" s="98"/>
      <c r="C972" s="98"/>
      <c r="D972" s="98"/>
      <c r="E972" s="98"/>
      <c r="F972" s="98"/>
      <c r="G972" s="98"/>
      <c r="H972" s="98"/>
      <c r="I972" s="98"/>
      <c r="J972" s="98"/>
      <c r="K972" s="98"/>
      <c r="L972" s="98"/>
      <c r="M972" s="98"/>
      <c r="N972" s="98"/>
      <c r="O972" s="98"/>
      <c r="P972" s="98"/>
      <c r="Q972" s="98"/>
      <c r="R972" s="98"/>
      <c r="S972" s="98"/>
      <c r="T972" s="98"/>
      <c r="U972" s="98"/>
      <c r="V972" s="98"/>
      <c r="W972" s="98"/>
      <c r="X972" s="98"/>
      <c r="Y972" s="98"/>
      <c r="Z972" s="98"/>
      <c r="AA972" s="98"/>
      <c r="AB972" s="111"/>
      <c r="AC972" s="271"/>
    </row>
    <row r="973" spans="1:29">
      <c r="A973" s="96">
        <v>964</v>
      </c>
      <c r="B973" s="98"/>
      <c r="C973" s="98"/>
      <c r="D973" s="98"/>
      <c r="E973" s="98"/>
      <c r="F973" s="98"/>
      <c r="G973" s="98"/>
      <c r="H973" s="98"/>
      <c r="I973" s="98"/>
      <c r="J973" s="98"/>
      <c r="K973" s="98"/>
      <c r="L973" s="98"/>
      <c r="M973" s="98"/>
      <c r="N973" s="98"/>
      <c r="O973" s="98"/>
      <c r="P973" s="98"/>
      <c r="Q973" s="98"/>
      <c r="R973" s="98"/>
      <c r="S973" s="98"/>
      <c r="T973" s="98"/>
      <c r="U973" s="98"/>
      <c r="V973" s="98"/>
      <c r="W973" s="98"/>
      <c r="X973" s="98"/>
      <c r="Y973" s="98"/>
      <c r="Z973" s="98"/>
      <c r="AA973" s="98"/>
      <c r="AB973" s="111"/>
      <c r="AC973" s="271"/>
    </row>
    <row r="974" spans="1:29">
      <c r="A974" s="96">
        <v>965</v>
      </c>
      <c r="B974" s="98"/>
      <c r="C974" s="98"/>
      <c r="D974" s="98"/>
      <c r="E974" s="98"/>
      <c r="F974" s="98"/>
      <c r="G974" s="98"/>
      <c r="H974" s="98"/>
      <c r="I974" s="98"/>
      <c r="J974" s="98"/>
      <c r="K974" s="98"/>
      <c r="L974" s="98"/>
      <c r="M974" s="98"/>
      <c r="N974" s="98"/>
      <c r="O974" s="98"/>
      <c r="P974" s="98"/>
      <c r="Q974" s="98"/>
      <c r="R974" s="98"/>
      <c r="S974" s="98"/>
      <c r="T974" s="98"/>
      <c r="U974" s="98"/>
      <c r="V974" s="98"/>
      <c r="W974" s="98"/>
      <c r="X974" s="98"/>
      <c r="Y974" s="98"/>
      <c r="Z974" s="98"/>
      <c r="AA974" s="98"/>
      <c r="AB974" s="111"/>
      <c r="AC974" s="271"/>
    </row>
    <row r="975" spans="1:29">
      <c r="A975" s="96">
        <v>966</v>
      </c>
      <c r="B975" s="98"/>
      <c r="C975" s="98"/>
      <c r="D975" s="98"/>
      <c r="E975" s="98"/>
      <c r="F975" s="98"/>
      <c r="G975" s="98"/>
      <c r="H975" s="98"/>
      <c r="I975" s="98"/>
      <c r="J975" s="98"/>
      <c r="K975" s="98"/>
      <c r="L975" s="98"/>
      <c r="M975" s="98"/>
      <c r="N975" s="98"/>
      <c r="O975" s="98"/>
      <c r="P975" s="98"/>
      <c r="Q975" s="98"/>
      <c r="R975" s="98"/>
      <c r="S975" s="98"/>
      <c r="T975" s="98"/>
      <c r="U975" s="98"/>
      <c r="V975" s="98"/>
      <c r="W975" s="98"/>
      <c r="X975" s="98"/>
      <c r="Y975" s="98"/>
      <c r="Z975" s="98"/>
      <c r="AA975" s="98"/>
      <c r="AB975" s="111"/>
      <c r="AC975" s="271"/>
    </row>
    <row r="976" spans="1:29">
      <c r="A976" s="96">
        <v>967</v>
      </c>
      <c r="B976" s="98"/>
      <c r="C976" s="98"/>
      <c r="D976" s="98"/>
      <c r="E976" s="98"/>
      <c r="F976" s="98"/>
      <c r="G976" s="98"/>
      <c r="H976" s="98"/>
      <c r="I976" s="98"/>
      <c r="J976" s="98"/>
      <c r="K976" s="98"/>
      <c r="L976" s="98"/>
      <c r="M976" s="98"/>
      <c r="N976" s="98"/>
      <c r="O976" s="98"/>
      <c r="P976" s="98"/>
      <c r="Q976" s="98"/>
      <c r="R976" s="98"/>
      <c r="S976" s="98"/>
      <c r="T976" s="98"/>
      <c r="U976" s="98"/>
      <c r="V976" s="98"/>
      <c r="W976" s="98"/>
      <c r="X976" s="98"/>
      <c r="Y976" s="98"/>
      <c r="Z976" s="98"/>
      <c r="AA976" s="98"/>
      <c r="AB976" s="111"/>
      <c r="AC976" s="271"/>
    </row>
    <row r="977" spans="1:29">
      <c r="A977" s="96">
        <v>968</v>
      </c>
      <c r="B977" s="98"/>
      <c r="C977" s="98"/>
      <c r="D977" s="98"/>
      <c r="E977" s="98"/>
      <c r="F977" s="98"/>
      <c r="G977" s="98"/>
      <c r="H977" s="98"/>
      <c r="I977" s="98"/>
      <c r="J977" s="98"/>
      <c r="K977" s="98"/>
      <c r="L977" s="98"/>
      <c r="M977" s="98"/>
      <c r="N977" s="98"/>
      <c r="O977" s="98"/>
      <c r="P977" s="98"/>
      <c r="Q977" s="98"/>
      <c r="R977" s="98"/>
      <c r="S977" s="98"/>
      <c r="T977" s="98"/>
      <c r="U977" s="98"/>
      <c r="V977" s="98"/>
      <c r="W977" s="98"/>
      <c r="X977" s="98"/>
      <c r="Y977" s="98"/>
      <c r="Z977" s="98"/>
      <c r="AA977" s="98"/>
      <c r="AB977" s="111"/>
      <c r="AC977" s="271"/>
    </row>
    <row r="978" spans="1:29">
      <c r="A978" s="96">
        <v>969</v>
      </c>
      <c r="B978" s="98"/>
      <c r="C978" s="98"/>
      <c r="D978" s="98"/>
      <c r="E978" s="98"/>
      <c r="F978" s="98"/>
      <c r="G978" s="98"/>
      <c r="H978" s="98"/>
      <c r="I978" s="98"/>
      <c r="J978" s="98"/>
      <c r="K978" s="98"/>
      <c r="L978" s="98"/>
      <c r="M978" s="98"/>
      <c r="N978" s="98"/>
      <c r="O978" s="98"/>
      <c r="P978" s="98"/>
      <c r="Q978" s="98"/>
      <c r="R978" s="98"/>
      <c r="S978" s="98"/>
      <c r="T978" s="98"/>
      <c r="U978" s="98"/>
      <c r="V978" s="98"/>
      <c r="W978" s="98"/>
      <c r="X978" s="98"/>
      <c r="Y978" s="98"/>
      <c r="Z978" s="98"/>
      <c r="AA978" s="98"/>
      <c r="AB978" s="111"/>
      <c r="AC978" s="271"/>
    </row>
    <row r="979" spans="1:29">
      <c r="A979" s="96">
        <v>970</v>
      </c>
      <c r="B979" s="98"/>
      <c r="C979" s="98"/>
      <c r="D979" s="98"/>
      <c r="E979" s="98"/>
      <c r="F979" s="98"/>
      <c r="G979" s="98"/>
      <c r="H979" s="98"/>
      <c r="I979" s="98"/>
      <c r="J979" s="98"/>
      <c r="K979" s="98"/>
      <c r="L979" s="98"/>
      <c r="M979" s="98"/>
      <c r="N979" s="98"/>
      <c r="O979" s="98"/>
      <c r="P979" s="98"/>
      <c r="Q979" s="98"/>
      <c r="R979" s="98"/>
      <c r="S979" s="98"/>
      <c r="T979" s="98"/>
      <c r="U979" s="98"/>
      <c r="V979" s="98"/>
      <c r="W979" s="98"/>
      <c r="X979" s="98"/>
      <c r="Y979" s="98"/>
      <c r="Z979" s="98"/>
      <c r="AA979" s="98"/>
      <c r="AB979" s="111"/>
      <c r="AC979" s="271"/>
    </row>
    <row r="980" spans="1:29">
      <c r="A980" s="96">
        <v>971</v>
      </c>
      <c r="B980" s="98"/>
      <c r="C980" s="98"/>
      <c r="D980" s="98"/>
      <c r="E980" s="98"/>
      <c r="F980" s="98"/>
      <c r="G980" s="98"/>
      <c r="H980" s="98"/>
      <c r="I980" s="98"/>
      <c r="J980" s="98"/>
      <c r="K980" s="98"/>
      <c r="L980" s="98"/>
      <c r="M980" s="98"/>
      <c r="N980" s="98"/>
      <c r="O980" s="98"/>
      <c r="P980" s="98"/>
      <c r="Q980" s="98"/>
      <c r="R980" s="98"/>
      <c r="S980" s="98"/>
      <c r="T980" s="98"/>
      <c r="U980" s="98"/>
      <c r="V980" s="98"/>
      <c r="W980" s="98"/>
      <c r="X980" s="98"/>
      <c r="Y980" s="98"/>
      <c r="Z980" s="98"/>
      <c r="AA980" s="98"/>
      <c r="AB980" s="111"/>
      <c r="AC980" s="271"/>
    </row>
    <row r="981" spans="1:29">
      <c r="A981" s="96">
        <v>972</v>
      </c>
      <c r="B981" s="98"/>
      <c r="C981" s="98"/>
      <c r="D981" s="98"/>
      <c r="E981" s="98"/>
      <c r="F981" s="98"/>
      <c r="G981" s="98"/>
      <c r="H981" s="98"/>
      <c r="I981" s="98"/>
      <c r="J981" s="98"/>
      <c r="K981" s="98"/>
      <c r="L981" s="98"/>
      <c r="M981" s="98"/>
      <c r="N981" s="98"/>
      <c r="O981" s="98"/>
      <c r="P981" s="98"/>
      <c r="Q981" s="98"/>
      <c r="R981" s="98"/>
      <c r="S981" s="98"/>
      <c r="T981" s="98"/>
      <c r="U981" s="98"/>
      <c r="V981" s="98"/>
      <c r="W981" s="98"/>
      <c r="X981" s="98"/>
      <c r="Y981" s="98"/>
      <c r="Z981" s="98"/>
      <c r="AA981" s="98"/>
      <c r="AB981" s="111"/>
      <c r="AC981" s="271"/>
    </row>
    <row r="982" spans="1:29">
      <c r="A982" s="96">
        <v>973</v>
      </c>
      <c r="B982" s="98"/>
      <c r="C982" s="98"/>
      <c r="D982" s="98"/>
      <c r="E982" s="98"/>
      <c r="F982" s="98"/>
      <c r="G982" s="98"/>
      <c r="H982" s="98"/>
      <c r="I982" s="98"/>
      <c r="J982" s="98"/>
      <c r="K982" s="98"/>
      <c r="L982" s="98"/>
      <c r="M982" s="98"/>
      <c r="N982" s="98"/>
      <c r="O982" s="98"/>
      <c r="P982" s="98"/>
      <c r="Q982" s="98"/>
      <c r="R982" s="98"/>
      <c r="S982" s="98"/>
      <c r="T982" s="98"/>
      <c r="U982" s="98"/>
      <c r="V982" s="98"/>
      <c r="W982" s="98"/>
      <c r="X982" s="98"/>
      <c r="Y982" s="98"/>
      <c r="Z982" s="98"/>
      <c r="AA982" s="98"/>
      <c r="AB982" s="111"/>
      <c r="AC982" s="271"/>
    </row>
    <row r="983" spans="1:29">
      <c r="A983" s="96">
        <v>974</v>
      </c>
      <c r="B983" s="98"/>
      <c r="C983" s="98"/>
      <c r="D983" s="98"/>
      <c r="E983" s="98"/>
      <c r="F983" s="98"/>
      <c r="G983" s="98"/>
      <c r="H983" s="98"/>
      <c r="I983" s="98"/>
      <c r="J983" s="98"/>
      <c r="K983" s="98"/>
      <c r="L983" s="98"/>
      <c r="M983" s="98"/>
      <c r="N983" s="98"/>
      <c r="O983" s="98"/>
      <c r="P983" s="98"/>
      <c r="Q983" s="98"/>
      <c r="R983" s="98"/>
      <c r="S983" s="98"/>
      <c r="T983" s="98"/>
      <c r="U983" s="98"/>
      <c r="V983" s="98"/>
      <c r="W983" s="98"/>
      <c r="X983" s="98"/>
      <c r="Y983" s="98"/>
      <c r="Z983" s="98"/>
      <c r="AA983" s="98"/>
      <c r="AB983" s="111"/>
      <c r="AC983" s="271"/>
    </row>
    <row r="984" spans="1:29">
      <c r="A984" s="96">
        <v>975</v>
      </c>
      <c r="B984" s="98"/>
      <c r="C984" s="98"/>
      <c r="D984" s="98"/>
      <c r="E984" s="98"/>
      <c r="F984" s="98"/>
      <c r="G984" s="98"/>
      <c r="H984" s="98"/>
      <c r="I984" s="98"/>
      <c r="J984" s="98"/>
      <c r="K984" s="98"/>
      <c r="L984" s="98"/>
      <c r="M984" s="98"/>
      <c r="N984" s="98"/>
      <c r="O984" s="98"/>
      <c r="P984" s="98"/>
      <c r="Q984" s="98"/>
      <c r="R984" s="98"/>
      <c r="S984" s="98"/>
      <c r="T984" s="98"/>
      <c r="U984" s="98"/>
      <c r="V984" s="98"/>
      <c r="W984" s="98"/>
      <c r="X984" s="98"/>
      <c r="Y984" s="98"/>
      <c r="Z984" s="98"/>
      <c r="AA984" s="98"/>
      <c r="AB984" s="111"/>
      <c r="AC984" s="271"/>
    </row>
    <row r="985" spans="1:29">
      <c r="A985" s="96">
        <v>976</v>
      </c>
      <c r="B985" s="98"/>
      <c r="C985" s="98"/>
      <c r="D985" s="98"/>
      <c r="E985" s="98"/>
      <c r="F985" s="98"/>
      <c r="G985" s="98"/>
      <c r="H985" s="98"/>
      <c r="I985" s="98"/>
      <c r="J985" s="98"/>
      <c r="K985" s="98"/>
      <c r="L985" s="98"/>
      <c r="M985" s="98"/>
      <c r="N985" s="98"/>
      <c r="O985" s="98"/>
      <c r="P985" s="98"/>
      <c r="Q985" s="98"/>
      <c r="R985" s="98"/>
      <c r="S985" s="98"/>
      <c r="T985" s="98"/>
      <c r="U985" s="98"/>
      <c r="V985" s="98"/>
      <c r="W985" s="98"/>
      <c r="X985" s="98"/>
      <c r="Y985" s="98"/>
      <c r="Z985" s="98"/>
      <c r="AA985" s="98"/>
      <c r="AB985" s="111"/>
      <c r="AC985" s="271"/>
    </row>
    <row r="986" spans="1:29">
      <c r="A986" s="96">
        <v>977</v>
      </c>
      <c r="B986" s="98"/>
      <c r="C986" s="98"/>
      <c r="D986" s="98"/>
      <c r="E986" s="98"/>
      <c r="F986" s="98"/>
      <c r="G986" s="98"/>
      <c r="H986" s="98"/>
      <c r="I986" s="98"/>
      <c r="J986" s="98"/>
      <c r="K986" s="98"/>
      <c r="L986" s="98"/>
      <c r="M986" s="98"/>
      <c r="N986" s="98"/>
      <c r="O986" s="98"/>
      <c r="P986" s="98"/>
      <c r="Q986" s="98"/>
      <c r="R986" s="98"/>
      <c r="S986" s="98"/>
      <c r="T986" s="98"/>
      <c r="U986" s="98"/>
      <c r="V986" s="98"/>
      <c r="W986" s="98"/>
      <c r="X986" s="98"/>
      <c r="Y986" s="98"/>
      <c r="Z986" s="98"/>
      <c r="AA986" s="98"/>
      <c r="AB986" s="111"/>
      <c r="AC986" s="271"/>
    </row>
    <row r="987" spans="1:29">
      <c r="A987" s="96">
        <v>978</v>
      </c>
      <c r="B987" s="98"/>
      <c r="C987" s="98"/>
      <c r="D987" s="98"/>
      <c r="E987" s="98"/>
      <c r="F987" s="98"/>
      <c r="G987" s="98"/>
      <c r="H987" s="98"/>
      <c r="I987" s="98"/>
      <c r="J987" s="98"/>
      <c r="K987" s="98"/>
      <c r="L987" s="98"/>
      <c r="M987" s="98"/>
      <c r="N987" s="98"/>
      <c r="O987" s="98"/>
      <c r="P987" s="98"/>
      <c r="Q987" s="98"/>
      <c r="R987" s="98"/>
      <c r="S987" s="98"/>
      <c r="T987" s="98"/>
      <c r="U987" s="98"/>
      <c r="V987" s="98"/>
      <c r="W987" s="98"/>
      <c r="X987" s="98"/>
      <c r="Y987" s="98"/>
      <c r="Z987" s="98"/>
      <c r="AA987" s="98"/>
      <c r="AB987" s="111"/>
      <c r="AC987" s="271"/>
    </row>
    <row r="988" spans="1:29">
      <c r="A988" s="96">
        <v>979</v>
      </c>
      <c r="B988" s="98"/>
      <c r="C988" s="98"/>
      <c r="D988" s="98"/>
      <c r="E988" s="98"/>
      <c r="F988" s="98"/>
      <c r="G988" s="98"/>
      <c r="H988" s="98"/>
      <c r="I988" s="98"/>
      <c r="J988" s="98"/>
      <c r="K988" s="98"/>
      <c r="L988" s="98"/>
      <c r="M988" s="98"/>
      <c r="N988" s="98"/>
      <c r="O988" s="98"/>
      <c r="P988" s="98"/>
      <c r="Q988" s="98"/>
      <c r="R988" s="98"/>
      <c r="S988" s="98"/>
      <c r="T988" s="98"/>
      <c r="U988" s="98"/>
      <c r="V988" s="98"/>
      <c r="W988" s="98"/>
      <c r="X988" s="98"/>
      <c r="Y988" s="98"/>
      <c r="Z988" s="98"/>
      <c r="AA988" s="98"/>
      <c r="AB988" s="111"/>
      <c r="AC988" s="271"/>
    </row>
    <row r="989" spans="1:29">
      <c r="A989" s="96">
        <v>980</v>
      </c>
      <c r="B989" s="98"/>
      <c r="C989" s="98"/>
      <c r="D989" s="98"/>
      <c r="E989" s="98"/>
      <c r="F989" s="98"/>
      <c r="G989" s="98"/>
      <c r="H989" s="98"/>
      <c r="I989" s="98"/>
      <c r="J989" s="98"/>
      <c r="K989" s="98"/>
      <c r="L989" s="98"/>
      <c r="M989" s="98"/>
      <c r="N989" s="98"/>
      <c r="O989" s="98"/>
      <c r="P989" s="98"/>
      <c r="Q989" s="98"/>
      <c r="R989" s="98"/>
      <c r="S989" s="98"/>
      <c r="T989" s="98"/>
      <c r="U989" s="98"/>
      <c r="V989" s="98"/>
      <c r="W989" s="98"/>
      <c r="X989" s="98"/>
      <c r="Y989" s="98"/>
      <c r="Z989" s="98"/>
      <c r="AA989" s="98"/>
      <c r="AB989" s="111"/>
      <c r="AC989" s="271"/>
    </row>
    <row r="990" spans="1:29">
      <c r="A990" s="96">
        <v>981</v>
      </c>
      <c r="B990" s="98"/>
      <c r="C990" s="98"/>
      <c r="D990" s="98"/>
      <c r="E990" s="98"/>
      <c r="F990" s="98"/>
      <c r="G990" s="98"/>
      <c r="H990" s="98"/>
      <c r="I990" s="98"/>
      <c r="J990" s="98"/>
      <c r="K990" s="98"/>
      <c r="L990" s="98"/>
      <c r="M990" s="98"/>
      <c r="N990" s="98"/>
      <c r="O990" s="98"/>
      <c r="P990" s="98"/>
      <c r="Q990" s="98"/>
      <c r="R990" s="98"/>
      <c r="S990" s="98"/>
      <c r="T990" s="98"/>
      <c r="U990" s="98"/>
      <c r="V990" s="98"/>
      <c r="W990" s="98"/>
      <c r="X990" s="98"/>
      <c r="Y990" s="98"/>
      <c r="Z990" s="98"/>
      <c r="AA990" s="98"/>
      <c r="AB990" s="111"/>
      <c r="AC990" s="271"/>
    </row>
    <row r="991" spans="1:29">
      <c r="A991" s="96">
        <v>982</v>
      </c>
      <c r="B991" s="98"/>
      <c r="C991" s="98"/>
      <c r="D991" s="98"/>
      <c r="E991" s="98"/>
      <c r="F991" s="98"/>
      <c r="G991" s="98"/>
      <c r="H991" s="98"/>
      <c r="I991" s="98"/>
      <c r="J991" s="98"/>
      <c r="K991" s="98"/>
      <c r="L991" s="98"/>
      <c r="M991" s="98"/>
      <c r="N991" s="98"/>
      <c r="O991" s="98"/>
      <c r="P991" s="98"/>
      <c r="Q991" s="98"/>
      <c r="R991" s="98"/>
      <c r="S991" s="98"/>
      <c r="T991" s="98"/>
      <c r="U991" s="98"/>
      <c r="V991" s="98"/>
      <c r="W991" s="98"/>
      <c r="X991" s="98"/>
      <c r="Y991" s="98"/>
      <c r="Z991" s="98"/>
      <c r="AA991" s="98"/>
      <c r="AB991" s="111"/>
      <c r="AC991" s="271"/>
    </row>
    <row r="992" spans="1:29">
      <c r="A992" s="96">
        <v>983</v>
      </c>
      <c r="B992" s="98"/>
      <c r="C992" s="98"/>
      <c r="D992" s="98"/>
      <c r="E992" s="98"/>
      <c r="F992" s="98"/>
      <c r="G992" s="98"/>
      <c r="H992" s="98"/>
      <c r="I992" s="98"/>
      <c r="J992" s="98"/>
      <c r="K992" s="98"/>
      <c r="L992" s="98"/>
      <c r="M992" s="98"/>
      <c r="N992" s="98"/>
      <c r="O992" s="98"/>
      <c r="P992" s="98"/>
      <c r="Q992" s="98"/>
      <c r="R992" s="98"/>
      <c r="S992" s="98"/>
      <c r="T992" s="98"/>
      <c r="U992" s="98"/>
      <c r="V992" s="98"/>
      <c r="W992" s="98"/>
      <c r="X992" s="98"/>
      <c r="Y992" s="98"/>
      <c r="Z992" s="98"/>
      <c r="AA992" s="98"/>
      <c r="AB992" s="111"/>
      <c r="AC992" s="271"/>
    </row>
    <row r="993" spans="1:29">
      <c r="A993" s="96">
        <v>984</v>
      </c>
      <c r="B993" s="98"/>
      <c r="C993" s="98"/>
      <c r="D993" s="98"/>
      <c r="E993" s="98"/>
      <c r="F993" s="98"/>
      <c r="G993" s="98"/>
      <c r="H993" s="98"/>
      <c r="I993" s="98"/>
      <c r="J993" s="98"/>
      <c r="K993" s="98"/>
      <c r="L993" s="98"/>
      <c r="M993" s="98"/>
      <c r="N993" s="98"/>
      <c r="O993" s="98"/>
      <c r="P993" s="98"/>
      <c r="Q993" s="98"/>
      <c r="R993" s="98"/>
      <c r="S993" s="98"/>
      <c r="T993" s="98"/>
      <c r="U993" s="98"/>
      <c r="V993" s="98"/>
      <c r="W993" s="98"/>
      <c r="X993" s="98"/>
      <c r="Y993" s="98"/>
      <c r="Z993" s="98"/>
      <c r="AA993" s="98"/>
      <c r="AB993" s="111"/>
      <c r="AC993" s="271"/>
    </row>
    <row r="994" spans="1:29">
      <c r="A994" s="96">
        <v>985</v>
      </c>
      <c r="B994" s="98"/>
      <c r="C994" s="98"/>
      <c r="D994" s="98"/>
      <c r="E994" s="98"/>
      <c r="F994" s="98"/>
      <c r="G994" s="98"/>
      <c r="H994" s="98"/>
      <c r="I994" s="98"/>
      <c r="J994" s="98"/>
      <c r="K994" s="98"/>
      <c r="L994" s="98"/>
      <c r="M994" s="98"/>
      <c r="N994" s="98"/>
      <c r="O994" s="98"/>
      <c r="P994" s="98"/>
      <c r="Q994" s="98"/>
      <c r="R994" s="98"/>
      <c r="S994" s="98"/>
      <c r="T994" s="98"/>
      <c r="U994" s="98"/>
      <c r="V994" s="98"/>
      <c r="W994" s="98"/>
      <c r="X994" s="98"/>
      <c r="Y994" s="98"/>
      <c r="Z994" s="98"/>
      <c r="AA994" s="98"/>
      <c r="AB994" s="111"/>
      <c r="AC994" s="271"/>
    </row>
    <row r="995" spans="1:29">
      <c r="A995" s="96">
        <v>986</v>
      </c>
      <c r="B995" s="98"/>
      <c r="C995" s="98"/>
      <c r="D995" s="98"/>
      <c r="E995" s="98"/>
      <c r="F995" s="98"/>
      <c r="G995" s="98"/>
      <c r="H995" s="98"/>
      <c r="I995" s="98"/>
      <c r="J995" s="98"/>
      <c r="K995" s="98"/>
      <c r="L995" s="98"/>
      <c r="M995" s="98"/>
      <c r="N995" s="98"/>
      <c r="O995" s="98"/>
      <c r="P995" s="98"/>
      <c r="Q995" s="98"/>
      <c r="R995" s="98"/>
      <c r="S995" s="98"/>
      <c r="T995" s="98"/>
      <c r="U995" s="98"/>
      <c r="V995" s="98"/>
      <c r="W995" s="98"/>
      <c r="X995" s="98"/>
      <c r="Y995" s="98"/>
      <c r="Z995" s="98"/>
      <c r="AA995" s="98"/>
      <c r="AB995" s="111"/>
      <c r="AC995" s="271"/>
    </row>
    <row r="996" spans="1:29">
      <c r="A996" s="96">
        <v>987</v>
      </c>
      <c r="B996" s="98"/>
      <c r="C996" s="98"/>
      <c r="D996" s="98"/>
      <c r="E996" s="98"/>
      <c r="F996" s="98"/>
      <c r="G996" s="98"/>
      <c r="H996" s="98"/>
      <c r="I996" s="98"/>
      <c r="J996" s="98"/>
      <c r="K996" s="98"/>
      <c r="L996" s="98"/>
      <c r="M996" s="98"/>
      <c r="N996" s="98"/>
      <c r="O996" s="98"/>
      <c r="P996" s="98"/>
      <c r="Q996" s="98"/>
      <c r="R996" s="98"/>
      <c r="S996" s="98"/>
      <c r="T996" s="98"/>
      <c r="U996" s="98"/>
      <c r="V996" s="98"/>
      <c r="W996" s="98"/>
      <c r="X996" s="98"/>
      <c r="Y996" s="98"/>
      <c r="Z996" s="98"/>
      <c r="AA996" s="98"/>
      <c r="AB996" s="111"/>
      <c r="AC996" s="271"/>
    </row>
    <row r="997" spans="1:29">
      <c r="A997" s="96">
        <v>988</v>
      </c>
      <c r="B997" s="98"/>
      <c r="C997" s="98"/>
      <c r="D997" s="98"/>
      <c r="E997" s="98"/>
      <c r="F997" s="98"/>
      <c r="G997" s="98"/>
      <c r="H997" s="98"/>
      <c r="I997" s="98"/>
      <c r="J997" s="98"/>
      <c r="K997" s="98"/>
      <c r="L997" s="98"/>
      <c r="M997" s="98"/>
      <c r="N997" s="98"/>
      <c r="O997" s="98"/>
      <c r="P997" s="98"/>
      <c r="Q997" s="98"/>
      <c r="R997" s="98"/>
      <c r="S997" s="98"/>
      <c r="T997" s="98"/>
      <c r="U997" s="98"/>
      <c r="V997" s="98"/>
      <c r="W997" s="98"/>
      <c r="X997" s="98"/>
      <c r="Y997" s="98"/>
      <c r="Z997" s="98"/>
      <c r="AA997" s="98"/>
      <c r="AB997" s="111"/>
      <c r="AC997" s="271"/>
    </row>
    <row r="998" spans="1:29">
      <c r="A998" s="96">
        <v>989</v>
      </c>
      <c r="B998" s="98"/>
      <c r="C998" s="98"/>
      <c r="D998" s="98"/>
      <c r="E998" s="98"/>
      <c r="F998" s="98"/>
      <c r="G998" s="98"/>
      <c r="H998" s="98"/>
      <c r="I998" s="98"/>
      <c r="J998" s="98"/>
      <c r="K998" s="98"/>
      <c r="L998" s="98"/>
      <c r="M998" s="98"/>
      <c r="N998" s="98"/>
      <c r="O998" s="98"/>
      <c r="P998" s="98"/>
      <c r="Q998" s="98"/>
      <c r="R998" s="98"/>
      <c r="S998" s="98"/>
      <c r="T998" s="98"/>
      <c r="U998" s="98"/>
      <c r="V998" s="98"/>
      <c r="W998" s="98"/>
      <c r="X998" s="98"/>
      <c r="Y998" s="98"/>
      <c r="Z998" s="98"/>
      <c r="AA998" s="98"/>
      <c r="AB998" s="111"/>
      <c r="AC998" s="271"/>
    </row>
    <row r="999" spans="1:29">
      <c r="A999" s="96">
        <v>990</v>
      </c>
      <c r="B999" s="98"/>
      <c r="C999" s="98"/>
      <c r="D999" s="98"/>
      <c r="E999" s="98"/>
      <c r="F999" s="98"/>
      <c r="G999" s="98"/>
      <c r="H999" s="98"/>
      <c r="I999" s="98"/>
      <c r="J999" s="98"/>
      <c r="K999" s="98"/>
      <c r="L999" s="98"/>
      <c r="M999" s="98"/>
      <c r="N999" s="98"/>
      <c r="O999" s="98"/>
      <c r="P999" s="98"/>
      <c r="Q999" s="98"/>
      <c r="R999" s="98"/>
      <c r="S999" s="98"/>
      <c r="T999" s="98"/>
      <c r="U999" s="98"/>
      <c r="V999" s="98"/>
      <c r="W999" s="98"/>
      <c r="X999" s="98"/>
      <c r="Y999" s="98"/>
      <c r="Z999" s="98"/>
      <c r="AA999" s="98"/>
      <c r="AB999" s="111"/>
      <c r="AC999" s="271"/>
    </row>
    <row r="1000" spans="1:29">
      <c r="A1000" s="96">
        <v>991</v>
      </c>
      <c r="B1000" s="98"/>
      <c r="C1000" s="98"/>
      <c r="D1000" s="98"/>
      <c r="E1000" s="98"/>
      <c r="F1000" s="98"/>
      <c r="G1000" s="98"/>
      <c r="H1000" s="98"/>
      <c r="I1000" s="98"/>
      <c r="J1000" s="98"/>
      <c r="K1000" s="98"/>
      <c r="L1000" s="98"/>
      <c r="M1000" s="98"/>
      <c r="N1000" s="98"/>
      <c r="O1000" s="98"/>
      <c r="P1000" s="98"/>
      <c r="Q1000" s="98"/>
      <c r="R1000" s="98"/>
      <c r="S1000" s="98"/>
      <c r="T1000" s="98"/>
      <c r="U1000" s="98"/>
      <c r="V1000" s="98"/>
      <c r="W1000" s="98"/>
      <c r="X1000" s="98"/>
      <c r="Y1000" s="98"/>
      <c r="Z1000" s="98"/>
      <c r="AA1000" s="98"/>
      <c r="AB1000" s="111"/>
      <c r="AC1000" s="271"/>
    </row>
    <row r="1001" spans="1:29">
      <c r="A1001" s="96">
        <v>992</v>
      </c>
      <c r="B1001" s="98"/>
      <c r="C1001" s="98"/>
      <c r="D1001" s="98"/>
      <c r="E1001" s="98"/>
      <c r="F1001" s="98"/>
      <c r="G1001" s="98"/>
      <c r="H1001" s="98"/>
      <c r="I1001" s="98"/>
      <c r="J1001" s="98"/>
      <c r="K1001" s="98"/>
      <c r="L1001" s="98"/>
      <c r="M1001" s="98"/>
      <c r="N1001" s="98"/>
      <c r="O1001" s="98"/>
      <c r="P1001" s="98"/>
      <c r="Q1001" s="98"/>
      <c r="R1001" s="98"/>
      <c r="S1001" s="98"/>
      <c r="T1001" s="98"/>
      <c r="U1001" s="98"/>
      <c r="V1001" s="98"/>
      <c r="W1001" s="98"/>
      <c r="X1001" s="98"/>
      <c r="Y1001" s="98"/>
      <c r="Z1001" s="98"/>
      <c r="AA1001" s="98"/>
      <c r="AB1001" s="111"/>
      <c r="AC1001" s="271"/>
    </row>
    <row r="1002" spans="1:29">
      <c r="A1002" s="96">
        <v>993</v>
      </c>
      <c r="B1002" s="98"/>
      <c r="C1002" s="98"/>
      <c r="D1002" s="98"/>
      <c r="E1002" s="98"/>
      <c r="F1002" s="98"/>
      <c r="G1002" s="98"/>
      <c r="H1002" s="98"/>
      <c r="I1002" s="98"/>
      <c r="J1002" s="98"/>
      <c r="K1002" s="98"/>
      <c r="L1002" s="98"/>
      <c r="M1002" s="98"/>
      <c r="N1002" s="98"/>
      <c r="O1002" s="98"/>
      <c r="P1002" s="98"/>
      <c r="Q1002" s="98"/>
      <c r="R1002" s="98"/>
      <c r="S1002" s="98"/>
      <c r="T1002" s="98"/>
      <c r="U1002" s="98"/>
      <c r="V1002" s="98"/>
      <c r="W1002" s="98"/>
      <c r="X1002" s="98"/>
      <c r="Y1002" s="98"/>
      <c r="Z1002" s="98"/>
      <c r="AA1002" s="98"/>
      <c r="AB1002" s="111"/>
      <c r="AC1002" s="271"/>
    </row>
    <row r="1003" spans="1:29">
      <c r="A1003" s="96">
        <v>994</v>
      </c>
      <c r="B1003" s="98"/>
      <c r="C1003" s="98"/>
      <c r="D1003" s="98"/>
      <c r="E1003" s="98"/>
      <c r="F1003" s="98"/>
      <c r="G1003" s="98"/>
      <c r="H1003" s="98"/>
      <c r="I1003" s="98"/>
      <c r="J1003" s="98"/>
      <c r="K1003" s="98"/>
      <c r="L1003" s="98"/>
      <c r="M1003" s="98"/>
      <c r="N1003" s="98"/>
      <c r="O1003" s="98"/>
      <c r="P1003" s="98"/>
      <c r="Q1003" s="98"/>
      <c r="R1003" s="98"/>
      <c r="S1003" s="98"/>
      <c r="T1003" s="98"/>
      <c r="U1003" s="98"/>
      <c r="V1003" s="98"/>
      <c r="W1003" s="98"/>
      <c r="X1003" s="98"/>
      <c r="Y1003" s="98"/>
      <c r="Z1003" s="98"/>
      <c r="AA1003" s="98"/>
      <c r="AB1003" s="111"/>
      <c r="AC1003" s="271"/>
    </row>
    <row r="1004" spans="1:29">
      <c r="A1004" s="96">
        <v>995</v>
      </c>
      <c r="B1004" s="98"/>
      <c r="C1004" s="98"/>
      <c r="D1004" s="98"/>
      <c r="E1004" s="98"/>
      <c r="F1004" s="98"/>
      <c r="G1004" s="98"/>
      <c r="H1004" s="98"/>
      <c r="I1004" s="98"/>
      <c r="J1004" s="98"/>
      <c r="K1004" s="98"/>
      <c r="L1004" s="98"/>
      <c r="M1004" s="98"/>
      <c r="N1004" s="98"/>
      <c r="O1004" s="98"/>
      <c r="P1004" s="98"/>
      <c r="Q1004" s="98"/>
      <c r="R1004" s="98"/>
      <c r="S1004" s="98"/>
      <c r="T1004" s="98"/>
      <c r="U1004" s="98"/>
      <c r="V1004" s="98"/>
      <c r="W1004" s="98"/>
      <c r="X1004" s="98"/>
      <c r="Y1004" s="98"/>
      <c r="Z1004" s="98"/>
      <c r="AA1004" s="98"/>
      <c r="AB1004" s="111"/>
      <c r="AC1004" s="271"/>
    </row>
    <row r="1005" spans="1:29">
      <c r="A1005" s="96">
        <v>996</v>
      </c>
      <c r="B1005" s="98"/>
      <c r="C1005" s="98"/>
      <c r="D1005" s="98"/>
      <c r="E1005" s="98"/>
      <c r="F1005" s="98"/>
      <c r="G1005" s="98"/>
      <c r="H1005" s="98"/>
      <c r="I1005" s="98"/>
      <c r="J1005" s="98"/>
      <c r="K1005" s="98"/>
      <c r="L1005" s="98"/>
      <c r="M1005" s="98"/>
      <c r="N1005" s="98"/>
      <c r="O1005" s="98"/>
      <c r="P1005" s="98"/>
      <c r="Q1005" s="98"/>
      <c r="R1005" s="98"/>
      <c r="S1005" s="98"/>
      <c r="T1005" s="98"/>
      <c r="U1005" s="98"/>
      <c r="V1005" s="98"/>
      <c r="W1005" s="98"/>
      <c r="X1005" s="98"/>
      <c r="Y1005" s="98"/>
      <c r="Z1005" s="98"/>
      <c r="AA1005" s="98"/>
      <c r="AB1005" s="111"/>
      <c r="AC1005" s="271"/>
    </row>
    <row r="1006" spans="1:29">
      <c r="A1006" s="96">
        <v>997</v>
      </c>
      <c r="B1006" s="98"/>
      <c r="C1006" s="98"/>
      <c r="D1006" s="98"/>
      <c r="E1006" s="98"/>
      <c r="F1006" s="98"/>
      <c r="G1006" s="98"/>
      <c r="H1006" s="98"/>
      <c r="I1006" s="98"/>
      <c r="J1006" s="98"/>
      <c r="K1006" s="98"/>
      <c r="L1006" s="98"/>
      <c r="M1006" s="98"/>
      <c r="N1006" s="98"/>
      <c r="O1006" s="98"/>
      <c r="P1006" s="98"/>
      <c r="Q1006" s="98"/>
      <c r="R1006" s="98"/>
      <c r="S1006" s="98"/>
      <c r="T1006" s="98"/>
      <c r="U1006" s="98"/>
      <c r="V1006" s="98"/>
      <c r="W1006" s="98"/>
      <c r="X1006" s="98"/>
      <c r="Y1006" s="98"/>
      <c r="Z1006" s="98"/>
      <c r="AA1006" s="98"/>
      <c r="AB1006" s="111"/>
      <c r="AC1006" s="271"/>
    </row>
    <row r="1007" spans="1:29">
      <c r="A1007" s="96">
        <v>998</v>
      </c>
      <c r="B1007" s="98"/>
      <c r="C1007" s="98"/>
      <c r="D1007" s="98"/>
      <c r="E1007" s="98"/>
      <c r="F1007" s="98"/>
      <c r="G1007" s="98"/>
      <c r="H1007" s="98"/>
      <c r="I1007" s="98"/>
      <c r="J1007" s="98"/>
      <c r="K1007" s="98"/>
      <c r="L1007" s="98"/>
      <c r="M1007" s="98"/>
      <c r="N1007" s="98"/>
      <c r="O1007" s="98"/>
      <c r="P1007" s="98"/>
      <c r="Q1007" s="98"/>
      <c r="R1007" s="98"/>
      <c r="S1007" s="98"/>
      <c r="T1007" s="98"/>
      <c r="U1007" s="98"/>
      <c r="V1007" s="98"/>
      <c r="W1007" s="98"/>
      <c r="X1007" s="98"/>
      <c r="Y1007" s="98"/>
      <c r="Z1007" s="98"/>
      <c r="AA1007" s="98"/>
      <c r="AB1007" s="111"/>
      <c r="AC1007" s="271"/>
    </row>
    <row r="1008" spans="1:29">
      <c r="A1008" s="96">
        <v>999</v>
      </c>
      <c r="B1008" s="98"/>
      <c r="C1008" s="98"/>
      <c r="D1008" s="98"/>
      <c r="E1008" s="98"/>
      <c r="F1008" s="98"/>
      <c r="G1008" s="98"/>
      <c r="H1008" s="98"/>
      <c r="I1008" s="98"/>
      <c r="J1008" s="98"/>
      <c r="K1008" s="98"/>
      <c r="L1008" s="98"/>
      <c r="M1008" s="98"/>
      <c r="N1008" s="98"/>
      <c r="O1008" s="98"/>
      <c r="P1008" s="98"/>
      <c r="Q1008" s="98"/>
      <c r="R1008" s="98"/>
      <c r="S1008" s="98"/>
      <c r="T1008" s="98"/>
      <c r="U1008" s="98"/>
      <c r="V1008" s="98"/>
      <c r="W1008" s="98"/>
      <c r="X1008" s="98"/>
      <c r="Y1008" s="98"/>
      <c r="Z1008" s="98"/>
      <c r="AA1008" s="98"/>
      <c r="AB1008" s="111"/>
      <c r="AC1008" s="271"/>
    </row>
    <row r="1009" spans="1:29">
      <c r="A1009" s="96">
        <v>1000</v>
      </c>
      <c r="B1009" s="98"/>
      <c r="C1009" s="98"/>
      <c r="D1009" s="98"/>
      <c r="E1009" s="98"/>
      <c r="F1009" s="98"/>
      <c r="G1009" s="98"/>
      <c r="H1009" s="98"/>
      <c r="I1009" s="98"/>
      <c r="J1009" s="98"/>
      <c r="K1009" s="98"/>
      <c r="L1009" s="98"/>
      <c r="M1009" s="98"/>
      <c r="N1009" s="98"/>
      <c r="O1009" s="98"/>
      <c r="P1009" s="98"/>
      <c r="Q1009" s="98"/>
      <c r="R1009" s="98"/>
      <c r="S1009" s="98"/>
      <c r="T1009" s="98"/>
      <c r="U1009" s="98"/>
      <c r="V1009" s="98"/>
      <c r="W1009" s="98"/>
      <c r="X1009" s="98"/>
      <c r="Y1009" s="98"/>
      <c r="Z1009" s="98"/>
      <c r="AA1009" s="98"/>
      <c r="AB1009" s="111"/>
      <c r="AC1009" s="271"/>
    </row>
  </sheetData>
  <mergeCells count="3">
    <mergeCell ref="A7:A8"/>
    <mergeCell ref="AB7:AB8"/>
    <mergeCell ref="AC7:AC8"/>
  </mergeCells>
  <phoneticPr fontId="2" type="noConversion"/>
  <conditionalFormatting sqref="AB510:AB609 AB810:AB1009">
    <cfRule type="cellIs" dxfId="120" priority="16" stopIfTrue="1" operator="equal">
      <formula>""</formula>
    </cfRule>
    <cfRule type="cellIs" dxfId="119" priority="17" stopIfTrue="1" operator="between">
      <formula>1</formula>
      <formula>6</formula>
    </cfRule>
    <cfRule type="cellIs" dxfId="118" priority="18" stopIfTrue="1" operator="equal">
      <formula>0</formula>
    </cfRule>
  </conditionalFormatting>
  <conditionalFormatting sqref="B510:AA609 B810:AA1009">
    <cfRule type="cellIs" dxfId="117" priority="19" stopIfTrue="1" operator="equal">
      <formula>0</formula>
    </cfRule>
    <cfRule type="cellIs" dxfId="116" priority="20" stopIfTrue="1" operator="equal">
      <formula>9</formula>
    </cfRule>
  </conditionalFormatting>
  <conditionalFormatting sqref="AB610:AB809">
    <cfRule type="cellIs" dxfId="115" priority="11" stopIfTrue="1" operator="equal">
      <formula>""</formula>
    </cfRule>
    <cfRule type="cellIs" dxfId="114" priority="12" stopIfTrue="1" operator="between">
      <formula>1</formula>
      <formula>6</formula>
    </cfRule>
    <cfRule type="cellIs" dxfId="113" priority="13" stopIfTrue="1" operator="equal">
      <formula>0</formula>
    </cfRule>
  </conditionalFormatting>
  <conditionalFormatting sqref="B610:AA809">
    <cfRule type="cellIs" dxfId="112" priority="14" stopIfTrue="1" operator="equal">
      <formula>0</formula>
    </cfRule>
    <cfRule type="cellIs" dxfId="111" priority="15" stopIfTrue="1" operator="equal">
      <formula>9</formula>
    </cfRule>
  </conditionalFormatting>
  <conditionalFormatting sqref="AB10:AB109 AB310:AB509">
    <cfRule type="cellIs" dxfId="110" priority="6" stopIfTrue="1" operator="equal">
      <formula>""</formula>
    </cfRule>
    <cfRule type="cellIs" dxfId="109" priority="7" stopIfTrue="1" operator="between">
      <formula>1</formula>
      <formula>6</formula>
    </cfRule>
    <cfRule type="cellIs" dxfId="108" priority="8" stopIfTrue="1" operator="equal">
      <formula>0</formula>
    </cfRule>
  </conditionalFormatting>
  <conditionalFormatting sqref="B10:AA109 B310:AA509">
    <cfRule type="cellIs" dxfId="107" priority="9" stopIfTrue="1" operator="equal">
      <formula>0</formula>
    </cfRule>
    <cfRule type="cellIs" dxfId="106" priority="10" stopIfTrue="1" operator="equal">
      <formula>9</formula>
    </cfRule>
  </conditionalFormatting>
  <conditionalFormatting sqref="AB110:AB309">
    <cfRule type="cellIs" dxfId="105" priority="1" stopIfTrue="1" operator="equal">
      <formula>""</formula>
    </cfRule>
    <cfRule type="cellIs" dxfId="104" priority="2" stopIfTrue="1" operator="between">
      <formula>1</formula>
      <formula>6</formula>
    </cfRule>
    <cfRule type="cellIs" dxfId="103" priority="3" stopIfTrue="1" operator="equal">
      <formula>0</formula>
    </cfRule>
  </conditionalFormatting>
  <conditionalFormatting sqref="B110:AA309">
    <cfRule type="cellIs" dxfId="102" priority="4" stopIfTrue="1" operator="equal">
      <formula>0</formula>
    </cfRule>
    <cfRule type="cellIs" dxfId="101" priority="5" stopIfTrue="1" operator="equal">
      <formula>9</formula>
    </cfRule>
  </conditionalFormatting>
  <dataValidations count="2">
    <dataValidation type="list" allowBlank="1" showInputMessage="1" showErrorMessage="1" errorTitle="輸入值提示" error="請輸入下列其中一個數值：_x000a_6 代表「全日高班」_x000a_5 代表「半日高班」_x000a_4 代表「半日低班」_x000a_3 代表「半日低班」_x000a_2 代表「半日幼兒班」_x000a_1 代表「半日幼兒班」_x000a_0 代表「沒有填寫 / 填寫多於一項」" sqref="AB10:AB1009" xr:uid="{00000000-0002-0000-0100-000000000000}">
      <formula1>"6,5,4,3,2,1,0"</formula1>
    </dataValidation>
    <dataValidation type="list" allowBlank="1" showInputMessage="1" showErrorMessage="1" errorTitle="輸入值提示" error="請可輸入下列其中一個數值：_x000a_5 代表「非常同意」_x000a_4 代表「同意」_x000a_3 代表「中立」_x000a_2 代表「不同意」_x000a_1 代表「非常同意」_x000a_9 代表「不適用」_x000a_0 代表「沒有填寫或填寫多於一項」。" sqref="B10:AA1009" xr:uid="{00000000-0002-0000-0100-000001000000}">
      <formula1>"5,4,3,2,1,9,0"</formula1>
    </dataValidation>
  </dataValidations>
  <pageMargins left="0.39370078740157483" right="0.39370078740157483" top="0.59055118110236227" bottom="0.59055118110236227" header="0.39370078740157483" footer="0.39370078740157483"/>
  <pageSetup paperSize="9" orientation="landscape" r:id="rId1"/>
  <headerFooter alignWithMargins="0">
    <oddHeader>&amp;L&amp;10輸入「家長對學前機構的意見」問卷調查結果</oddHeader>
    <oddFooter>&amp;L&amp;"Arial,標準"&amp;10Printed on &amp;D &amp;T&amp;R&amp;"Arial,標準"&amp;10p.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L159"/>
  <sheetViews>
    <sheetView zoomScaleNormal="100" zoomScaleSheetLayoutView="100" workbookViewId="0">
      <pane xSplit="1" ySplit="8" topLeftCell="B9" activePane="bottomRight" state="frozen"/>
      <selection pane="topRight" activeCell="B10" sqref="B10"/>
      <selection pane="bottomLeft" activeCell="B10" sqref="B10"/>
      <selection pane="bottomRight" activeCell="B10" sqref="B10"/>
    </sheetView>
  </sheetViews>
  <sheetFormatPr defaultColWidth="9" defaultRowHeight="12.75"/>
  <cols>
    <col min="1" max="1" width="5.125" style="6" customWidth="1"/>
    <col min="2" max="29" width="4.625" style="88" customWidth="1"/>
    <col min="30" max="63" width="4.625" style="6" customWidth="1"/>
    <col min="64" max="64" width="80.625" style="6" customWidth="1"/>
    <col min="65" max="16384" width="9" style="6"/>
  </cols>
  <sheetData>
    <row r="1" spans="1:64" ht="16.5">
      <c r="B1" s="100" t="s">
        <v>80</v>
      </c>
      <c r="C1" s="86"/>
      <c r="D1" s="87"/>
    </row>
    <row r="2" spans="1:64" ht="14.25">
      <c r="C2" s="89"/>
      <c r="D2" s="90" t="s">
        <v>2</v>
      </c>
      <c r="E2" s="91" t="s">
        <v>81</v>
      </c>
    </row>
    <row r="3" spans="1:64" ht="14.25">
      <c r="C3" s="89"/>
      <c r="D3" s="92" t="s">
        <v>36</v>
      </c>
      <c r="E3" s="91" t="s">
        <v>37</v>
      </c>
    </row>
    <row r="4" spans="1:64" ht="14.25">
      <c r="A4" s="89"/>
      <c r="B4" s="87"/>
      <c r="C4" s="6"/>
      <c r="D4" s="93"/>
    </row>
    <row r="5" spans="1:64" ht="14.25">
      <c r="A5" s="89"/>
      <c r="B5" s="87"/>
      <c r="C5" s="6"/>
      <c r="D5" s="93"/>
    </row>
    <row r="7" spans="1:64" ht="14.25">
      <c r="A7" s="419" t="s">
        <v>39</v>
      </c>
      <c r="B7" s="94" t="s">
        <v>82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4" t="s">
        <v>83</v>
      </c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4" t="s">
        <v>84</v>
      </c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419" t="s">
        <v>85</v>
      </c>
    </row>
    <row r="8" spans="1:64">
      <c r="A8" s="420"/>
      <c r="B8" s="96" t="s">
        <v>47</v>
      </c>
      <c r="C8" s="96" t="s">
        <v>48</v>
      </c>
      <c r="D8" s="96" t="s">
        <v>49</v>
      </c>
      <c r="E8" s="96" t="s">
        <v>50</v>
      </c>
      <c r="F8" s="96" t="s">
        <v>51</v>
      </c>
      <c r="G8" s="96" t="s">
        <v>52</v>
      </c>
      <c r="H8" s="96" t="s">
        <v>53</v>
      </c>
      <c r="I8" s="96" t="s">
        <v>54</v>
      </c>
      <c r="J8" s="96" t="s">
        <v>55</v>
      </c>
      <c r="K8" s="96" t="s">
        <v>56</v>
      </c>
      <c r="L8" s="96" t="s">
        <v>57</v>
      </c>
      <c r="M8" s="96" t="s">
        <v>58</v>
      </c>
      <c r="N8" s="96" t="s">
        <v>59</v>
      </c>
      <c r="O8" s="96" t="s">
        <v>60</v>
      </c>
      <c r="P8" s="96" t="s">
        <v>61</v>
      </c>
      <c r="Q8" s="96" t="s">
        <v>62</v>
      </c>
      <c r="R8" s="96" t="s">
        <v>63</v>
      </c>
      <c r="S8" s="96" t="s">
        <v>64</v>
      </c>
      <c r="T8" s="96" t="s">
        <v>65</v>
      </c>
      <c r="U8" s="96" t="s">
        <v>66</v>
      </c>
      <c r="V8" s="96" t="s">
        <v>67</v>
      </c>
      <c r="W8" s="96" t="s">
        <v>68</v>
      </c>
      <c r="X8" s="96" t="s">
        <v>69</v>
      </c>
      <c r="Y8" s="96" t="s">
        <v>70</v>
      </c>
      <c r="Z8" s="96" t="s">
        <v>71</v>
      </c>
      <c r="AA8" s="96" t="s">
        <v>72</v>
      </c>
      <c r="AB8" s="96" t="s">
        <v>86</v>
      </c>
      <c r="AC8" s="97" t="s">
        <v>87</v>
      </c>
      <c r="AD8" s="96" t="s">
        <v>88</v>
      </c>
      <c r="AE8" s="97" t="s">
        <v>89</v>
      </c>
      <c r="AF8" s="96" t="s">
        <v>90</v>
      </c>
      <c r="AG8" s="97" t="s">
        <v>91</v>
      </c>
      <c r="AH8" s="96" t="s">
        <v>92</v>
      </c>
      <c r="AI8" s="97" t="s">
        <v>93</v>
      </c>
      <c r="AJ8" s="96" t="s">
        <v>94</v>
      </c>
      <c r="AK8" s="97" t="s">
        <v>95</v>
      </c>
      <c r="AL8" s="96" t="s">
        <v>96</v>
      </c>
      <c r="AM8" s="97" t="s">
        <v>97</v>
      </c>
      <c r="AN8" s="96" t="s">
        <v>98</v>
      </c>
      <c r="AO8" s="97" t="s">
        <v>99</v>
      </c>
      <c r="AP8" s="96" t="s">
        <v>100</v>
      </c>
      <c r="AQ8" s="97" t="s">
        <v>101</v>
      </c>
      <c r="AR8" s="96" t="s">
        <v>102</v>
      </c>
      <c r="AS8" s="97" t="s">
        <v>103</v>
      </c>
      <c r="AT8" s="96" t="s">
        <v>104</v>
      </c>
      <c r="AU8" s="97" t="s">
        <v>105</v>
      </c>
      <c r="AV8" s="96" t="s">
        <v>106</v>
      </c>
      <c r="AW8" s="97" t="s">
        <v>107</v>
      </c>
      <c r="AX8" s="96" t="s">
        <v>108</v>
      </c>
      <c r="AY8" s="97" t="s">
        <v>109</v>
      </c>
      <c r="AZ8" s="96" t="s">
        <v>110</v>
      </c>
      <c r="BA8" s="97" t="s">
        <v>111</v>
      </c>
      <c r="BB8" s="96" t="s">
        <v>112</v>
      </c>
      <c r="BC8" s="97" t="s">
        <v>113</v>
      </c>
      <c r="BD8" s="96" t="s">
        <v>114</v>
      </c>
      <c r="BE8" s="97" t="s">
        <v>115</v>
      </c>
      <c r="BF8" s="96" t="s">
        <v>116</v>
      </c>
      <c r="BG8" s="97" t="s">
        <v>117</v>
      </c>
      <c r="BH8" s="96" t="s">
        <v>118</v>
      </c>
      <c r="BI8" s="97" t="s">
        <v>119</v>
      </c>
      <c r="BJ8" s="96" t="s">
        <v>120</v>
      </c>
      <c r="BK8" s="97" t="s">
        <v>121</v>
      </c>
      <c r="BL8" s="420"/>
    </row>
    <row r="9" spans="1:64" hidden="1">
      <c r="A9" s="110"/>
      <c r="B9" s="112" t="s">
        <v>73</v>
      </c>
      <c r="C9" s="112" t="s">
        <v>74</v>
      </c>
      <c r="D9" s="112" t="s">
        <v>75</v>
      </c>
      <c r="E9" s="112" t="s">
        <v>76</v>
      </c>
      <c r="F9" s="112" t="s">
        <v>77</v>
      </c>
      <c r="G9" s="112" t="s">
        <v>52</v>
      </c>
      <c r="H9" s="112" t="s">
        <v>53</v>
      </c>
      <c r="I9" s="112" t="s">
        <v>54</v>
      </c>
      <c r="J9" s="112" t="s">
        <v>55</v>
      </c>
      <c r="K9" s="112" t="s">
        <v>56</v>
      </c>
      <c r="L9" s="112" t="s">
        <v>57</v>
      </c>
      <c r="M9" s="112" t="s">
        <v>58</v>
      </c>
      <c r="N9" s="112" t="s">
        <v>59</v>
      </c>
      <c r="O9" s="112" t="s">
        <v>60</v>
      </c>
      <c r="P9" s="112" t="s">
        <v>61</v>
      </c>
      <c r="Q9" s="112" t="s">
        <v>62</v>
      </c>
      <c r="R9" s="112" t="s">
        <v>63</v>
      </c>
      <c r="S9" s="112" t="s">
        <v>64</v>
      </c>
      <c r="T9" s="112" t="s">
        <v>65</v>
      </c>
      <c r="U9" s="112" t="s">
        <v>66</v>
      </c>
      <c r="V9" s="112" t="s">
        <v>67</v>
      </c>
      <c r="W9" s="112" t="s">
        <v>68</v>
      </c>
      <c r="X9" s="112" t="s">
        <v>69</v>
      </c>
      <c r="Y9" s="112" t="s">
        <v>70</v>
      </c>
      <c r="Z9" s="112" t="s">
        <v>71</v>
      </c>
      <c r="AA9" s="112" t="s">
        <v>72</v>
      </c>
      <c r="AB9" s="112" t="s">
        <v>86</v>
      </c>
      <c r="AC9" s="113" t="s">
        <v>87</v>
      </c>
      <c r="AD9" s="112" t="s">
        <v>88</v>
      </c>
      <c r="AE9" s="113" t="s">
        <v>89</v>
      </c>
      <c r="AF9" s="112" t="s">
        <v>90</v>
      </c>
      <c r="AG9" s="113" t="s">
        <v>91</v>
      </c>
      <c r="AH9" s="112" t="s">
        <v>92</v>
      </c>
      <c r="AI9" s="113" t="s">
        <v>93</v>
      </c>
      <c r="AJ9" s="112" t="s">
        <v>94</v>
      </c>
      <c r="AK9" s="113" t="s">
        <v>95</v>
      </c>
      <c r="AL9" s="112" t="s">
        <v>96</v>
      </c>
      <c r="AM9" s="113" t="s">
        <v>97</v>
      </c>
      <c r="AN9" s="112" t="s">
        <v>98</v>
      </c>
      <c r="AO9" s="113" t="s">
        <v>99</v>
      </c>
      <c r="AP9" s="112" t="s">
        <v>100</v>
      </c>
      <c r="AQ9" s="113" t="s">
        <v>101</v>
      </c>
      <c r="AR9" s="112" t="s">
        <v>102</v>
      </c>
      <c r="AS9" s="113" t="s">
        <v>103</v>
      </c>
      <c r="AT9" s="112" t="s">
        <v>104</v>
      </c>
      <c r="AU9" s="113" t="s">
        <v>105</v>
      </c>
      <c r="AV9" s="112" t="s">
        <v>106</v>
      </c>
      <c r="AW9" s="113" t="s">
        <v>107</v>
      </c>
      <c r="AX9" s="112" t="s">
        <v>108</v>
      </c>
      <c r="AY9" s="113" t="s">
        <v>109</v>
      </c>
      <c r="AZ9" s="112" t="s">
        <v>110</v>
      </c>
      <c r="BA9" s="113" t="s">
        <v>111</v>
      </c>
      <c r="BB9" s="112" t="s">
        <v>112</v>
      </c>
      <c r="BC9" s="113" t="s">
        <v>113</v>
      </c>
      <c r="BD9" s="112" t="s">
        <v>114</v>
      </c>
      <c r="BE9" s="113" t="s">
        <v>115</v>
      </c>
      <c r="BF9" s="112" t="s">
        <v>116</v>
      </c>
      <c r="BG9" s="113" t="s">
        <v>117</v>
      </c>
      <c r="BH9" s="112" t="s">
        <v>118</v>
      </c>
      <c r="BI9" s="113" t="s">
        <v>119</v>
      </c>
      <c r="BJ9" s="112" t="s">
        <v>120</v>
      </c>
      <c r="BK9" s="113" t="s">
        <v>121</v>
      </c>
      <c r="BL9" s="114" t="s">
        <v>79</v>
      </c>
    </row>
    <row r="10" spans="1:64">
      <c r="A10" s="96">
        <v>1</v>
      </c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271"/>
    </row>
    <row r="11" spans="1:64">
      <c r="A11" s="96">
        <v>2</v>
      </c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271"/>
    </row>
    <row r="12" spans="1:64">
      <c r="A12" s="96">
        <v>3</v>
      </c>
      <c r="B12" s="98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271"/>
    </row>
    <row r="13" spans="1:64">
      <c r="A13" s="96">
        <v>4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271"/>
    </row>
    <row r="14" spans="1:64">
      <c r="A14" s="96">
        <v>5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271"/>
    </row>
    <row r="15" spans="1:64">
      <c r="A15" s="96">
        <v>6</v>
      </c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271"/>
    </row>
    <row r="16" spans="1:64">
      <c r="A16" s="96">
        <v>7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271"/>
    </row>
    <row r="17" spans="1:64">
      <c r="A17" s="96">
        <v>8</v>
      </c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271"/>
    </row>
    <row r="18" spans="1:64">
      <c r="A18" s="96">
        <v>9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271"/>
    </row>
    <row r="19" spans="1:64">
      <c r="A19" s="96">
        <v>10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271"/>
    </row>
    <row r="20" spans="1:64">
      <c r="A20" s="96">
        <v>11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271"/>
    </row>
    <row r="21" spans="1:64">
      <c r="A21" s="96">
        <v>12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271"/>
    </row>
    <row r="22" spans="1:64">
      <c r="A22" s="96">
        <v>13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271"/>
    </row>
    <row r="23" spans="1:64">
      <c r="A23" s="96">
        <v>14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271"/>
    </row>
    <row r="24" spans="1:64">
      <c r="A24" s="96">
        <v>15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271"/>
    </row>
    <row r="25" spans="1:64">
      <c r="A25" s="96">
        <v>16</v>
      </c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271"/>
    </row>
    <row r="26" spans="1:64">
      <c r="A26" s="96">
        <v>17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271"/>
    </row>
    <row r="27" spans="1:64">
      <c r="A27" s="96">
        <v>18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271"/>
    </row>
    <row r="28" spans="1:64">
      <c r="A28" s="96">
        <v>19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271"/>
    </row>
    <row r="29" spans="1:64">
      <c r="A29" s="96">
        <v>20</v>
      </c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271"/>
    </row>
    <row r="30" spans="1:64">
      <c r="A30" s="96">
        <v>21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271"/>
    </row>
    <row r="31" spans="1:64">
      <c r="A31" s="96">
        <v>22</v>
      </c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271"/>
    </row>
    <row r="32" spans="1:64">
      <c r="A32" s="96">
        <v>23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271"/>
    </row>
    <row r="33" spans="1:64">
      <c r="A33" s="96">
        <v>24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271"/>
    </row>
    <row r="34" spans="1:64">
      <c r="A34" s="96">
        <v>25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271"/>
    </row>
    <row r="35" spans="1:64">
      <c r="A35" s="96">
        <v>26</v>
      </c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271"/>
    </row>
    <row r="36" spans="1:64">
      <c r="A36" s="96">
        <v>27</v>
      </c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271"/>
    </row>
    <row r="37" spans="1:64">
      <c r="A37" s="96">
        <v>28</v>
      </c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271"/>
    </row>
    <row r="38" spans="1:64">
      <c r="A38" s="96">
        <v>29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271"/>
    </row>
    <row r="39" spans="1:64">
      <c r="A39" s="96">
        <v>30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271"/>
    </row>
    <row r="40" spans="1:64">
      <c r="A40" s="96">
        <v>31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271"/>
    </row>
    <row r="41" spans="1:64">
      <c r="A41" s="96">
        <v>32</v>
      </c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271"/>
    </row>
    <row r="42" spans="1:64">
      <c r="A42" s="96">
        <v>33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271"/>
    </row>
    <row r="43" spans="1:64">
      <c r="A43" s="96">
        <v>34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271"/>
    </row>
    <row r="44" spans="1:64">
      <c r="A44" s="96">
        <v>35</v>
      </c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271"/>
    </row>
    <row r="45" spans="1:64">
      <c r="A45" s="96">
        <v>36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271"/>
    </row>
    <row r="46" spans="1:64">
      <c r="A46" s="96">
        <v>37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271"/>
    </row>
    <row r="47" spans="1:64">
      <c r="A47" s="96">
        <v>38</v>
      </c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271"/>
    </row>
    <row r="48" spans="1:64">
      <c r="A48" s="96">
        <v>39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271"/>
    </row>
    <row r="49" spans="1:64">
      <c r="A49" s="96">
        <v>40</v>
      </c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271"/>
    </row>
    <row r="50" spans="1:64">
      <c r="A50" s="96">
        <v>41</v>
      </c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271"/>
    </row>
    <row r="51" spans="1:64">
      <c r="A51" s="96">
        <v>42</v>
      </c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271"/>
    </row>
    <row r="52" spans="1:64">
      <c r="A52" s="96">
        <v>43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271"/>
    </row>
    <row r="53" spans="1:64">
      <c r="A53" s="96">
        <v>44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271"/>
    </row>
    <row r="54" spans="1:64">
      <c r="A54" s="96">
        <v>45</v>
      </c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E54" s="98"/>
      <c r="BF54" s="98"/>
      <c r="BG54" s="98"/>
      <c r="BH54" s="98"/>
      <c r="BI54" s="98"/>
      <c r="BJ54" s="98"/>
      <c r="BK54" s="98"/>
      <c r="BL54" s="271"/>
    </row>
    <row r="55" spans="1:64">
      <c r="A55" s="96">
        <v>46</v>
      </c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E55" s="98"/>
      <c r="BF55" s="98"/>
      <c r="BG55" s="98"/>
      <c r="BH55" s="98"/>
      <c r="BI55" s="98"/>
      <c r="BJ55" s="98"/>
      <c r="BK55" s="98"/>
      <c r="BL55" s="271"/>
    </row>
    <row r="56" spans="1:64">
      <c r="A56" s="96">
        <v>47</v>
      </c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271"/>
    </row>
    <row r="57" spans="1:64">
      <c r="A57" s="96">
        <v>48</v>
      </c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98"/>
      <c r="AP57" s="98"/>
      <c r="AQ57" s="98"/>
      <c r="AR57" s="98"/>
      <c r="AS57" s="98"/>
      <c r="AT57" s="98"/>
      <c r="AU57" s="98"/>
      <c r="AV57" s="98"/>
      <c r="AW57" s="98"/>
      <c r="AX57" s="98"/>
      <c r="AY57" s="98"/>
      <c r="AZ57" s="98"/>
      <c r="BA57" s="98"/>
      <c r="BB57" s="98"/>
      <c r="BC57" s="98"/>
      <c r="BD57" s="98"/>
      <c r="BE57" s="98"/>
      <c r="BF57" s="98"/>
      <c r="BG57" s="98"/>
      <c r="BH57" s="98"/>
      <c r="BI57" s="98"/>
      <c r="BJ57" s="98"/>
      <c r="BK57" s="98"/>
      <c r="BL57" s="271"/>
    </row>
    <row r="58" spans="1:64">
      <c r="A58" s="96">
        <v>49</v>
      </c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E58" s="98"/>
      <c r="BF58" s="98"/>
      <c r="BG58" s="98"/>
      <c r="BH58" s="98"/>
      <c r="BI58" s="98"/>
      <c r="BJ58" s="98"/>
      <c r="BK58" s="98"/>
      <c r="BL58" s="271"/>
    </row>
    <row r="59" spans="1:64">
      <c r="A59" s="96">
        <v>50</v>
      </c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271"/>
    </row>
    <row r="60" spans="1:64">
      <c r="A60" s="96">
        <v>51</v>
      </c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271"/>
    </row>
    <row r="61" spans="1:64">
      <c r="A61" s="96">
        <v>52</v>
      </c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98"/>
      <c r="AN61" s="98"/>
      <c r="AO61" s="98"/>
      <c r="AP61" s="98"/>
      <c r="AQ61" s="98"/>
      <c r="AR61" s="98"/>
      <c r="AS61" s="98"/>
      <c r="AT61" s="98"/>
      <c r="AU61" s="98"/>
      <c r="AV61" s="98"/>
      <c r="AW61" s="98"/>
      <c r="AX61" s="98"/>
      <c r="AY61" s="98"/>
      <c r="AZ61" s="98"/>
      <c r="BA61" s="98"/>
      <c r="BB61" s="98"/>
      <c r="BC61" s="98"/>
      <c r="BD61" s="98"/>
      <c r="BE61" s="98"/>
      <c r="BF61" s="98"/>
      <c r="BG61" s="98"/>
      <c r="BH61" s="98"/>
      <c r="BI61" s="98"/>
      <c r="BJ61" s="98"/>
      <c r="BK61" s="98"/>
      <c r="BL61" s="271"/>
    </row>
    <row r="62" spans="1:64">
      <c r="A62" s="96">
        <v>53</v>
      </c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98"/>
      <c r="AP62" s="98"/>
      <c r="AQ62" s="98"/>
      <c r="AR62" s="98"/>
      <c r="AS62" s="98"/>
      <c r="AT62" s="98"/>
      <c r="AU62" s="98"/>
      <c r="AV62" s="98"/>
      <c r="AW62" s="98"/>
      <c r="AX62" s="98"/>
      <c r="AY62" s="98"/>
      <c r="AZ62" s="98"/>
      <c r="BA62" s="98"/>
      <c r="BB62" s="98"/>
      <c r="BC62" s="98"/>
      <c r="BD62" s="98"/>
      <c r="BE62" s="98"/>
      <c r="BF62" s="98"/>
      <c r="BG62" s="98"/>
      <c r="BH62" s="98"/>
      <c r="BI62" s="98"/>
      <c r="BJ62" s="98"/>
      <c r="BK62" s="98"/>
      <c r="BL62" s="271"/>
    </row>
    <row r="63" spans="1:64">
      <c r="A63" s="96">
        <v>54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  <c r="BG63" s="98"/>
      <c r="BH63" s="98"/>
      <c r="BI63" s="98"/>
      <c r="BJ63" s="98"/>
      <c r="BK63" s="98"/>
      <c r="BL63" s="271"/>
    </row>
    <row r="64" spans="1:64">
      <c r="A64" s="96">
        <v>55</v>
      </c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271"/>
    </row>
    <row r="65" spans="1:64">
      <c r="A65" s="96">
        <v>56</v>
      </c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8"/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  <c r="BD65" s="98"/>
      <c r="BE65" s="98"/>
      <c r="BF65" s="98"/>
      <c r="BG65" s="98"/>
      <c r="BH65" s="98"/>
      <c r="BI65" s="98"/>
      <c r="BJ65" s="98"/>
      <c r="BK65" s="98"/>
      <c r="BL65" s="271"/>
    </row>
    <row r="66" spans="1:64">
      <c r="A66" s="96">
        <v>57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  <c r="BI66" s="98"/>
      <c r="BJ66" s="98"/>
      <c r="BK66" s="98"/>
      <c r="BL66" s="271"/>
    </row>
    <row r="67" spans="1:64">
      <c r="A67" s="96">
        <v>58</v>
      </c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271"/>
    </row>
    <row r="68" spans="1:64">
      <c r="A68" s="96">
        <v>59</v>
      </c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271"/>
    </row>
    <row r="69" spans="1:64">
      <c r="A69" s="96">
        <v>60</v>
      </c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  <c r="BI69" s="98"/>
      <c r="BJ69" s="98"/>
      <c r="BK69" s="98"/>
      <c r="BL69" s="271"/>
    </row>
    <row r="70" spans="1:64">
      <c r="A70" s="96">
        <v>61</v>
      </c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271"/>
    </row>
    <row r="71" spans="1:64">
      <c r="A71" s="96">
        <v>62</v>
      </c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  <c r="BF71" s="98"/>
      <c r="BG71" s="98"/>
      <c r="BH71" s="98"/>
      <c r="BI71" s="98"/>
      <c r="BJ71" s="98"/>
      <c r="BK71" s="98"/>
      <c r="BL71" s="271"/>
    </row>
    <row r="72" spans="1:64">
      <c r="A72" s="96">
        <v>63</v>
      </c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271"/>
    </row>
    <row r="73" spans="1:64">
      <c r="A73" s="96">
        <v>64</v>
      </c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  <c r="BB73" s="98"/>
      <c r="BC73" s="98"/>
      <c r="BD73" s="98"/>
      <c r="BE73" s="98"/>
      <c r="BF73" s="98"/>
      <c r="BG73" s="98"/>
      <c r="BH73" s="98"/>
      <c r="BI73" s="98"/>
      <c r="BJ73" s="98"/>
      <c r="BK73" s="98"/>
      <c r="BL73" s="271"/>
    </row>
    <row r="74" spans="1:64">
      <c r="A74" s="96">
        <v>65</v>
      </c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E74" s="98"/>
      <c r="AF74" s="98"/>
      <c r="AG74" s="98"/>
      <c r="AH74" s="98"/>
      <c r="AI74" s="98"/>
      <c r="AJ74" s="98"/>
      <c r="AK74" s="98"/>
      <c r="AL74" s="98"/>
      <c r="AM74" s="98"/>
      <c r="AN74" s="98"/>
      <c r="AO74" s="98"/>
      <c r="AP74" s="98"/>
      <c r="AQ74" s="98"/>
      <c r="AR74" s="98"/>
      <c r="AS74" s="98"/>
      <c r="AT74" s="98"/>
      <c r="AU74" s="98"/>
      <c r="AV74" s="98"/>
      <c r="AW74" s="98"/>
      <c r="AX74" s="98"/>
      <c r="AY74" s="98"/>
      <c r="AZ74" s="98"/>
      <c r="BA74" s="98"/>
      <c r="BB74" s="98"/>
      <c r="BC74" s="98"/>
      <c r="BD74" s="98"/>
      <c r="BE74" s="98"/>
      <c r="BF74" s="98"/>
      <c r="BG74" s="98"/>
      <c r="BH74" s="98"/>
      <c r="BI74" s="98"/>
      <c r="BJ74" s="98"/>
      <c r="BK74" s="98"/>
      <c r="BL74" s="271"/>
    </row>
    <row r="75" spans="1:64">
      <c r="A75" s="96">
        <v>66</v>
      </c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  <c r="BB75" s="98"/>
      <c r="BC75" s="98"/>
      <c r="BD75" s="98"/>
      <c r="BE75" s="98"/>
      <c r="BF75" s="98"/>
      <c r="BG75" s="98"/>
      <c r="BH75" s="98"/>
      <c r="BI75" s="98"/>
      <c r="BJ75" s="98"/>
      <c r="BK75" s="98"/>
      <c r="BL75" s="271"/>
    </row>
    <row r="76" spans="1:64">
      <c r="A76" s="96">
        <v>67</v>
      </c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8"/>
      <c r="AS76" s="98"/>
      <c r="AT76" s="98"/>
      <c r="AU76" s="98"/>
      <c r="AV76" s="98"/>
      <c r="AW76" s="98"/>
      <c r="AX76" s="98"/>
      <c r="AY76" s="98"/>
      <c r="AZ76" s="98"/>
      <c r="BA76" s="98"/>
      <c r="BB76" s="98"/>
      <c r="BC76" s="98"/>
      <c r="BD76" s="98"/>
      <c r="BE76" s="98"/>
      <c r="BF76" s="98"/>
      <c r="BG76" s="98"/>
      <c r="BH76" s="98"/>
      <c r="BI76" s="98"/>
      <c r="BJ76" s="98"/>
      <c r="BK76" s="98"/>
      <c r="BL76" s="271"/>
    </row>
    <row r="77" spans="1:64">
      <c r="A77" s="96">
        <v>68</v>
      </c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98"/>
      <c r="AP77" s="98"/>
      <c r="AQ77" s="98"/>
      <c r="AR77" s="98"/>
      <c r="AS77" s="98"/>
      <c r="AT77" s="98"/>
      <c r="AU77" s="98"/>
      <c r="AV77" s="98"/>
      <c r="AW77" s="98"/>
      <c r="AX77" s="98"/>
      <c r="AY77" s="98"/>
      <c r="AZ77" s="98"/>
      <c r="BA77" s="98"/>
      <c r="BB77" s="98"/>
      <c r="BC77" s="98"/>
      <c r="BD77" s="98"/>
      <c r="BE77" s="98"/>
      <c r="BF77" s="98"/>
      <c r="BG77" s="98"/>
      <c r="BH77" s="98"/>
      <c r="BI77" s="98"/>
      <c r="BJ77" s="98"/>
      <c r="BK77" s="98"/>
      <c r="BL77" s="271"/>
    </row>
    <row r="78" spans="1:64">
      <c r="A78" s="96">
        <v>69</v>
      </c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8"/>
      <c r="AS78" s="98"/>
      <c r="AT78" s="98"/>
      <c r="AU78" s="98"/>
      <c r="AV78" s="98"/>
      <c r="AW78" s="98"/>
      <c r="AX78" s="98"/>
      <c r="AY78" s="98"/>
      <c r="AZ78" s="98"/>
      <c r="BA78" s="98"/>
      <c r="BB78" s="98"/>
      <c r="BC78" s="98"/>
      <c r="BD78" s="98"/>
      <c r="BE78" s="98"/>
      <c r="BF78" s="98"/>
      <c r="BG78" s="98"/>
      <c r="BH78" s="98"/>
      <c r="BI78" s="98"/>
      <c r="BJ78" s="98"/>
      <c r="BK78" s="98"/>
      <c r="BL78" s="271"/>
    </row>
    <row r="79" spans="1:64">
      <c r="A79" s="96">
        <v>70</v>
      </c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98"/>
      <c r="AP79" s="98"/>
      <c r="AQ79" s="98"/>
      <c r="AR79" s="98"/>
      <c r="AS79" s="98"/>
      <c r="AT79" s="98"/>
      <c r="AU79" s="98"/>
      <c r="AV79" s="98"/>
      <c r="AW79" s="98"/>
      <c r="AX79" s="98"/>
      <c r="AY79" s="98"/>
      <c r="AZ79" s="98"/>
      <c r="BA79" s="98"/>
      <c r="BB79" s="98"/>
      <c r="BC79" s="98"/>
      <c r="BD79" s="98"/>
      <c r="BE79" s="98"/>
      <c r="BF79" s="98"/>
      <c r="BG79" s="98"/>
      <c r="BH79" s="98"/>
      <c r="BI79" s="98"/>
      <c r="BJ79" s="98"/>
      <c r="BK79" s="98"/>
      <c r="BL79" s="271"/>
    </row>
    <row r="80" spans="1:64">
      <c r="A80" s="96">
        <v>71</v>
      </c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98"/>
      <c r="BD80" s="98"/>
      <c r="BE80" s="98"/>
      <c r="BF80" s="98"/>
      <c r="BG80" s="98"/>
      <c r="BH80" s="98"/>
      <c r="BI80" s="98"/>
      <c r="BJ80" s="98"/>
      <c r="BK80" s="98"/>
      <c r="BL80" s="271"/>
    </row>
    <row r="81" spans="1:64">
      <c r="A81" s="96">
        <v>72</v>
      </c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8"/>
      <c r="BD81" s="98"/>
      <c r="BE81" s="98"/>
      <c r="BF81" s="98"/>
      <c r="BG81" s="98"/>
      <c r="BH81" s="98"/>
      <c r="BI81" s="98"/>
      <c r="BJ81" s="98"/>
      <c r="BK81" s="98"/>
      <c r="BL81" s="271"/>
    </row>
    <row r="82" spans="1:64">
      <c r="A82" s="96">
        <v>73</v>
      </c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98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98"/>
      <c r="AP82" s="98"/>
      <c r="AQ82" s="98"/>
      <c r="AR82" s="98"/>
      <c r="AS82" s="98"/>
      <c r="AT82" s="98"/>
      <c r="AU82" s="98"/>
      <c r="AV82" s="98"/>
      <c r="AW82" s="98"/>
      <c r="AX82" s="98"/>
      <c r="AY82" s="98"/>
      <c r="AZ82" s="98"/>
      <c r="BA82" s="98"/>
      <c r="BB82" s="98"/>
      <c r="BC82" s="98"/>
      <c r="BD82" s="98"/>
      <c r="BE82" s="98"/>
      <c r="BF82" s="98"/>
      <c r="BG82" s="98"/>
      <c r="BH82" s="98"/>
      <c r="BI82" s="98"/>
      <c r="BJ82" s="98"/>
      <c r="BK82" s="98"/>
      <c r="BL82" s="271"/>
    </row>
    <row r="83" spans="1:64">
      <c r="A83" s="96">
        <v>74</v>
      </c>
      <c r="B83" s="98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8"/>
      <c r="AS83" s="98"/>
      <c r="AT83" s="98"/>
      <c r="AU83" s="98"/>
      <c r="AV83" s="98"/>
      <c r="AW83" s="98"/>
      <c r="AX83" s="98"/>
      <c r="AY83" s="98"/>
      <c r="AZ83" s="98"/>
      <c r="BA83" s="98"/>
      <c r="BB83" s="98"/>
      <c r="BC83" s="98"/>
      <c r="BD83" s="98"/>
      <c r="BE83" s="98"/>
      <c r="BF83" s="98"/>
      <c r="BG83" s="98"/>
      <c r="BH83" s="98"/>
      <c r="BI83" s="98"/>
      <c r="BJ83" s="98"/>
      <c r="BK83" s="98"/>
      <c r="BL83" s="271"/>
    </row>
    <row r="84" spans="1:64">
      <c r="A84" s="96">
        <v>75</v>
      </c>
      <c r="B84" s="98"/>
      <c r="C84" s="98"/>
      <c r="D84" s="98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98"/>
      <c r="AX84" s="98"/>
      <c r="AY84" s="98"/>
      <c r="AZ84" s="98"/>
      <c r="BA84" s="98"/>
      <c r="BB84" s="98"/>
      <c r="BC84" s="98"/>
      <c r="BD84" s="98"/>
      <c r="BE84" s="98"/>
      <c r="BF84" s="98"/>
      <c r="BG84" s="98"/>
      <c r="BH84" s="98"/>
      <c r="BI84" s="98"/>
      <c r="BJ84" s="98"/>
      <c r="BK84" s="98"/>
      <c r="BL84" s="271"/>
    </row>
    <row r="85" spans="1:64">
      <c r="A85" s="96">
        <v>76</v>
      </c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  <c r="BK85" s="98"/>
      <c r="BL85" s="271"/>
    </row>
    <row r="86" spans="1:64">
      <c r="A86" s="96">
        <v>77</v>
      </c>
      <c r="B86" s="98"/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98"/>
      <c r="AP86" s="98"/>
      <c r="AQ86" s="98"/>
      <c r="AR86" s="98"/>
      <c r="AS86" s="98"/>
      <c r="AT86" s="98"/>
      <c r="AU86" s="98"/>
      <c r="AV86" s="98"/>
      <c r="AW86" s="98"/>
      <c r="AX86" s="98"/>
      <c r="AY86" s="98"/>
      <c r="AZ86" s="98"/>
      <c r="BA86" s="98"/>
      <c r="BB86" s="98"/>
      <c r="BC86" s="98"/>
      <c r="BD86" s="98"/>
      <c r="BE86" s="98"/>
      <c r="BF86" s="98"/>
      <c r="BG86" s="98"/>
      <c r="BH86" s="98"/>
      <c r="BI86" s="98"/>
      <c r="BJ86" s="98"/>
      <c r="BK86" s="98"/>
      <c r="BL86" s="271"/>
    </row>
    <row r="87" spans="1:64">
      <c r="A87" s="96">
        <v>78</v>
      </c>
      <c r="B87" s="98"/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98"/>
      <c r="AG87" s="98"/>
      <c r="AH87" s="98"/>
      <c r="AI87" s="98"/>
      <c r="AJ87" s="98"/>
      <c r="AK87" s="98"/>
      <c r="AL87" s="98"/>
      <c r="AM87" s="98"/>
      <c r="AN87" s="98"/>
      <c r="AO87" s="98"/>
      <c r="AP87" s="98"/>
      <c r="AQ87" s="98"/>
      <c r="AR87" s="98"/>
      <c r="AS87" s="98"/>
      <c r="AT87" s="98"/>
      <c r="AU87" s="98"/>
      <c r="AV87" s="98"/>
      <c r="AW87" s="98"/>
      <c r="AX87" s="98"/>
      <c r="AY87" s="98"/>
      <c r="AZ87" s="98"/>
      <c r="BA87" s="98"/>
      <c r="BB87" s="98"/>
      <c r="BC87" s="98"/>
      <c r="BD87" s="98"/>
      <c r="BE87" s="98"/>
      <c r="BF87" s="98"/>
      <c r="BG87" s="98"/>
      <c r="BH87" s="98"/>
      <c r="BI87" s="98"/>
      <c r="BJ87" s="98"/>
      <c r="BK87" s="98"/>
      <c r="BL87" s="271"/>
    </row>
    <row r="88" spans="1:64">
      <c r="A88" s="96">
        <v>79</v>
      </c>
      <c r="B88" s="98"/>
      <c r="C88" s="98"/>
      <c r="D88" s="98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98"/>
      <c r="AP88" s="98"/>
      <c r="AQ88" s="98"/>
      <c r="AR88" s="98"/>
      <c r="AS88" s="98"/>
      <c r="AT88" s="98"/>
      <c r="AU88" s="98"/>
      <c r="AV88" s="98"/>
      <c r="AW88" s="98"/>
      <c r="AX88" s="98"/>
      <c r="AY88" s="98"/>
      <c r="AZ88" s="98"/>
      <c r="BA88" s="98"/>
      <c r="BB88" s="98"/>
      <c r="BC88" s="98"/>
      <c r="BD88" s="98"/>
      <c r="BE88" s="98"/>
      <c r="BF88" s="98"/>
      <c r="BG88" s="98"/>
      <c r="BH88" s="98"/>
      <c r="BI88" s="98"/>
      <c r="BJ88" s="98"/>
      <c r="BK88" s="98"/>
      <c r="BL88" s="271"/>
    </row>
    <row r="89" spans="1:64">
      <c r="A89" s="96">
        <v>80</v>
      </c>
      <c r="B89" s="98"/>
      <c r="C89" s="98"/>
      <c r="D89" s="98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98"/>
      <c r="AG89" s="98"/>
      <c r="AH89" s="98"/>
      <c r="AI89" s="98"/>
      <c r="AJ89" s="98"/>
      <c r="AK89" s="98"/>
      <c r="AL89" s="98"/>
      <c r="AM89" s="98"/>
      <c r="AN89" s="98"/>
      <c r="AO89" s="98"/>
      <c r="AP89" s="98"/>
      <c r="AQ89" s="98"/>
      <c r="AR89" s="98"/>
      <c r="AS89" s="98"/>
      <c r="AT89" s="98"/>
      <c r="AU89" s="98"/>
      <c r="AV89" s="98"/>
      <c r="AW89" s="98"/>
      <c r="AX89" s="98"/>
      <c r="AY89" s="98"/>
      <c r="AZ89" s="98"/>
      <c r="BA89" s="98"/>
      <c r="BB89" s="98"/>
      <c r="BC89" s="98"/>
      <c r="BD89" s="98"/>
      <c r="BE89" s="98"/>
      <c r="BF89" s="98"/>
      <c r="BG89" s="98"/>
      <c r="BH89" s="98"/>
      <c r="BI89" s="98"/>
      <c r="BJ89" s="98"/>
      <c r="BK89" s="98"/>
      <c r="BL89" s="271"/>
    </row>
    <row r="90" spans="1:64">
      <c r="A90" s="96">
        <v>81</v>
      </c>
      <c r="B90" s="98"/>
      <c r="C90" s="98"/>
      <c r="D90" s="98"/>
      <c r="E90" s="98"/>
      <c r="F90" s="98"/>
      <c r="G90" s="98"/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98"/>
      <c r="AP90" s="98"/>
      <c r="AQ90" s="98"/>
      <c r="AR90" s="98"/>
      <c r="AS90" s="98"/>
      <c r="AT90" s="98"/>
      <c r="AU90" s="98"/>
      <c r="AV90" s="98"/>
      <c r="AW90" s="98"/>
      <c r="AX90" s="98"/>
      <c r="AY90" s="98"/>
      <c r="AZ90" s="98"/>
      <c r="BA90" s="98"/>
      <c r="BB90" s="98"/>
      <c r="BC90" s="98"/>
      <c r="BD90" s="98"/>
      <c r="BE90" s="98"/>
      <c r="BF90" s="98"/>
      <c r="BG90" s="98"/>
      <c r="BH90" s="98"/>
      <c r="BI90" s="98"/>
      <c r="BJ90" s="98"/>
      <c r="BK90" s="98"/>
      <c r="BL90" s="271"/>
    </row>
    <row r="91" spans="1:64">
      <c r="A91" s="96">
        <v>82</v>
      </c>
      <c r="B91" s="9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98"/>
      <c r="AG91" s="98"/>
      <c r="AH91" s="98"/>
      <c r="AI91" s="98"/>
      <c r="AJ91" s="98"/>
      <c r="AK91" s="98"/>
      <c r="AL91" s="98"/>
      <c r="AM91" s="98"/>
      <c r="AN91" s="98"/>
      <c r="AO91" s="98"/>
      <c r="AP91" s="98"/>
      <c r="AQ91" s="98"/>
      <c r="AR91" s="98"/>
      <c r="AS91" s="98"/>
      <c r="AT91" s="98"/>
      <c r="AU91" s="98"/>
      <c r="AV91" s="98"/>
      <c r="AW91" s="98"/>
      <c r="AX91" s="98"/>
      <c r="AY91" s="98"/>
      <c r="AZ91" s="98"/>
      <c r="BA91" s="98"/>
      <c r="BB91" s="98"/>
      <c r="BC91" s="98"/>
      <c r="BD91" s="98"/>
      <c r="BE91" s="98"/>
      <c r="BF91" s="98"/>
      <c r="BG91" s="98"/>
      <c r="BH91" s="98"/>
      <c r="BI91" s="98"/>
      <c r="BJ91" s="98"/>
      <c r="BK91" s="98"/>
      <c r="BL91" s="271"/>
    </row>
    <row r="92" spans="1:64">
      <c r="A92" s="96">
        <v>83</v>
      </c>
      <c r="B92" s="98"/>
      <c r="C92" s="98"/>
      <c r="D92" s="98"/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98"/>
      <c r="AC92" s="98"/>
      <c r="AD92" s="98"/>
      <c r="AE92" s="98"/>
      <c r="AF92" s="98"/>
      <c r="AG92" s="98"/>
      <c r="AH92" s="98"/>
      <c r="AI92" s="98"/>
      <c r="AJ92" s="98"/>
      <c r="AK92" s="98"/>
      <c r="AL92" s="98"/>
      <c r="AM92" s="98"/>
      <c r="AN92" s="98"/>
      <c r="AO92" s="98"/>
      <c r="AP92" s="98"/>
      <c r="AQ92" s="98"/>
      <c r="AR92" s="98"/>
      <c r="AS92" s="98"/>
      <c r="AT92" s="98"/>
      <c r="AU92" s="98"/>
      <c r="AV92" s="98"/>
      <c r="AW92" s="98"/>
      <c r="AX92" s="98"/>
      <c r="AY92" s="98"/>
      <c r="AZ92" s="98"/>
      <c r="BA92" s="98"/>
      <c r="BB92" s="98"/>
      <c r="BC92" s="98"/>
      <c r="BD92" s="98"/>
      <c r="BE92" s="98"/>
      <c r="BF92" s="98"/>
      <c r="BG92" s="98"/>
      <c r="BH92" s="98"/>
      <c r="BI92" s="98"/>
      <c r="BJ92" s="98"/>
      <c r="BK92" s="98"/>
      <c r="BL92" s="271"/>
    </row>
    <row r="93" spans="1:64">
      <c r="A93" s="96">
        <v>84</v>
      </c>
      <c r="B93" s="98"/>
      <c r="C93" s="98"/>
      <c r="D93" s="98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98"/>
      <c r="AG93" s="98"/>
      <c r="AH93" s="98"/>
      <c r="AI93" s="98"/>
      <c r="AJ93" s="98"/>
      <c r="AK93" s="98"/>
      <c r="AL93" s="98"/>
      <c r="AM93" s="98"/>
      <c r="AN93" s="98"/>
      <c r="AO93" s="98"/>
      <c r="AP93" s="98"/>
      <c r="AQ93" s="98"/>
      <c r="AR93" s="98"/>
      <c r="AS93" s="98"/>
      <c r="AT93" s="98"/>
      <c r="AU93" s="98"/>
      <c r="AV93" s="98"/>
      <c r="AW93" s="98"/>
      <c r="AX93" s="98"/>
      <c r="AY93" s="98"/>
      <c r="AZ93" s="98"/>
      <c r="BA93" s="98"/>
      <c r="BB93" s="98"/>
      <c r="BC93" s="98"/>
      <c r="BD93" s="98"/>
      <c r="BE93" s="98"/>
      <c r="BF93" s="98"/>
      <c r="BG93" s="98"/>
      <c r="BH93" s="98"/>
      <c r="BI93" s="98"/>
      <c r="BJ93" s="98"/>
      <c r="BK93" s="98"/>
      <c r="BL93" s="271"/>
    </row>
    <row r="94" spans="1:64">
      <c r="A94" s="96">
        <v>85</v>
      </c>
      <c r="B94" s="98"/>
      <c r="C94" s="98"/>
      <c r="D94" s="98"/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  <c r="AC94" s="98"/>
      <c r="AD94" s="98"/>
      <c r="AE94" s="98"/>
      <c r="AF94" s="98"/>
      <c r="AG94" s="98"/>
      <c r="AH94" s="98"/>
      <c r="AI94" s="98"/>
      <c r="AJ94" s="98"/>
      <c r="AK94" s="98"/>
      <c r="AL94" s="98"/>
      <c r="AM94" s="98"/>
      <c r="AN94" s="98"/>
      <c r="AO94" s="98"/>
      <c r="AP94" s="98"/>
      <c r="AQ94" s="98"/>
      <c r="AR94" s="98"/>
      <c r="AS94" s="98"/>
      <c r="AT94" s="98"/>
      <c r="AU94" s="98"/>
      <c r="AV94" s="98"/>
      <c r="AW94" s="98"/>
      <c r="AX94" s="98"/>
      <c r="AY94" s="98"/>
      <c r="AZ94" s="98"/>
      <c r="BA94" s="98"/>
      <c r="BB94" s="98"/>
      <c r="BC94" s="98"/>
      <c r="BD94" s="98"/>
      <c r="BE94" s="98"/>
      <c r="BF94" s="98"/>
      <c r="BG94" s="98"/>
      <c r="BH94" s="98"/>
      <c r="BI94" s="98"/>
      <c r="BJ94" s="98"/>
      <c r="BK94" s="98"/>
      <c r="BL94" s="271"/>
    </row>
    <row r="95" spans="1:64">
      <c r="A95" s="96">
        <v>86</v>
      </c>
      <c r="B95" s="98"/>
      <c r="C95" s="98"/>
      <c r="D95" s="98"/>
      <c r="E95" s="98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98"/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98"/>
      <c r="AC95" s="98"/>
      <c r="AD95" s="98"/>
      <c r="AE95" s="98"/>
      <c r="AF95" s="98"/>
      <c r="AG95" s="98"/>
      <c r="AH95" s="98"/>
      <c r="AI95" s="98"/>
      <c r="AJ95" s="98"/>
      <c r="AK95" s="98"/>
      <c r="AL95" s="98"/>
      <c r="AM95" s="98"/>
      <c r="AN95" s="98"/>
      <c r="AO95" s="98"/>
      <c r="AP95" s="98"/>
      <c r="AQ95" s="98"/>
      <c r="AR95" s="98"/>
      <c r="AS95" s="98"/>
      <c r="AT95" s="98"/>
      <c r="AU95" s="98"/>
      <c r="AV95" s="98"/>
      <c r="AW95" s="98"/>
      <c r="AX95" s="98"/>
      <c r="AY95" s="98"/>
      <c r="AZ95" s="98"/>
      <c r="BA95" s="98"/>
      <c r="BB95" s="98"/>
      <c r="BC95" s="98"/>
      <c r="BD95" s="98"/>
      <c r="BE95" s="98"/>
      <c r="BF95" s="98"/>
      <c r="BG95" s="98"/>
      <c r="BH95" s="98"/>
      <c r="BI95" s="98"/>
      <c r="BJ95" s="98"/>
      <c r="BK95" s="98"/>
      <c r="BL95" s="271"/>
    </row>
    <row r="96" spans="1:64">
      <c r="A96" s="96">
        <v>87</v>
      </c>
      <c r="B96" s="98"/>
      <c r="C96" s="98"/>
      <c r="D96" s="98"/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98"/>
      <c r="AP96" s="98"/>
      <c r="AQ96" s="98"/>
      <c r="AR96" s="98"/>
      <c r="AS96" s="98"/>
      <c r="AT96" s="98"/>
      <c r="AU96" s="98"/>
      <c r="AV96" s="98"/>
      <c r="AW96" s="98"/>
      <c r="AX96" s="98"/>
      <c r="AY96" s="98"/>
      <c r="AZ96" s="98"/>
      <c r="BA96" s="98"/>
      <c r="BB96" s="98"/>
      <c r="BC96" s="98"/>
      <c r="BD96" s="98"/>
      <c r="BE96" s="98"/>
      <c r="BF96" s="98"/>
      <c r="BG96" s="98"/>
      <c r="BH96" s="98"/>
      <c r="BI96" s="98"/>
      <c r="BJ96" s="98"/>
      <c r="BK96" s="98"/>
      <c r="BL96" s="271"/>
    </row>
    <row r="97" spans="1:64">
      <c r="A97" s="96">
        <v>88</v>
      </c>
      <c r="B97" s="98"/>
      <c r="C97" s="98"/>
      <c r="D97" s="98"/>
      <c r="E97" s="98"/>
      <c r="F97" s="98"/>
      <c r="G97" s="98"/>
      <c r="H97" s="98"/>
      <c r="I97" s="98"/>
      <c r="J97" s="98"/>
      <c r="K97" s="98"/>
      <c r="L97" s="98"/>
      <c r="M97" s="98"/>
      <c r="N97" s="98"/>
      <c r="O97" s="98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  <c r="AN97" s="98"/>
      <c r="AO97" s="98"/>
      <c r="AP97" s="98"/>
      <c r="AQ97" s="98"/>
      <c r="AR97" s="98"/>
      <c r="AS97" s="98"/>
      <c r="AT97" s="98"/>
      <c r="AU97" s="98"/>
      <c r="AV97" s="98"/>
      <c r="AW97" s="98"/>
      <c r="AX97" s="98"/>
      <c r="AY97" s="98"/>
      <c r="AZ97" s="98"/>
      <c r="BA97" s="98"/>
      <c r="BB97" s="98"/>
      <c r="BC97" s="98"/>
      <c r="BD97" s="98"/>
      <c r="BE97" s="98"/>
      <c r="BF97" s="98"/>
      <c r="BG97" s="98"/>
      <c r="BH97" s="98"/>
      <c r="BI97" s="98"/>
      <c r="BJ97" s="98"/>
      <c r="BK97" s="98"/>
      <c r="BL97" s="271"/>
    </row>
    <row r="98" spans="1:64">
      <c r="A98" s="96">
        <v>89</v>
      </c>
      <c r="B98" s="98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98"/>
      <c r="AP98" s="98"/>
      <c r="AQ98" s="98"/>
      <c r="AR98" s="98"/>
      <c r="AS98" s="98"/>
      <c r="AT98" s="98"/>
      <c r="AU98" s="98"/>
      <c r="AV98" s="98"/>
      <c r="AW98" s="98"/>
      <c r="AX98" s="98"/>
      <c r="AY98" s="98"/>
      <c r="AZ98" s="98"/>
      <c r="BA98" s="98"/>
      <c r="BB98" s="98"/>
      <c r="BC98" s="98"/>
      <c r="BD98" s="98"/>
      <c r="BE98" s="98"/>
      <c r="BF98" s="98"/>
      <c r="BG98" s="98"/>
      <c r="BH98" s="98"/>
      <c r="BI98" s="98"/>
      <c r="BJ98" s="98"/>
      <c r="BK98" s="98"/>
      <c r="BL98" s="271"/>
    </row>
    <row r="99" spans="1:64">
      <c r="A99" s="96">
        <v>90</v>
      </c>
      <c r="B99" s="98"/>
      <c r="C99" s="98"/>
      <c r="D99" s="98"/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98"/>
      <c r="AP99" s="98"/>
      <c r="AQ99" s="98"/>
      <c r="AR99" s="98"/>
      <c r="AS99" s="98"/>
      <c r="AT99" s="98"/>
      <c r="AU99" s="98"/>
      <c r="AV99" s="98"/>
      <c r="AW99" s="98"/>
      <c r="AX99" s="98"/>
      <c r="AY99" s="98"/>
      <c r="AZ99" s="98"/>
      <c r="BA99" s="98"/>
      <c r="BB99" s="98"/>
      <c r="BC99" s="98"/>
      <c r="BD99" s="98"/>
      <c r="BE99" s="98"/>
      <c r="BF99" s="98"/>
      <c r="BG99" s="98"/>
      <c r="BH99" s="98"/>
      <c r="BI99" s="98"/>
      <c r="BJ99" s="98"/>
      <c r="BK99" s="98"/>
      <c r="BL99" s="271"/>
    </row>
    <row r="100" spans="1:64">
      <c r="A100" s="96">
        <v>91</v>
      </c>
      <c r="B100" s="98"/>
      <c r="C100" s="98"/>
      <c r="D100" s="98"/>
      <c r="E100" s="98"/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  <c r="AN100" s="98"/>
      <c r="AO100" s="98"/>
      <c r="AP100" s="98"/>
      <c r="AQ100" s="98"/>
      <c r="AR100" s="98"/>
      <c r="AS100" s="98"/>
      <c r="AT100" s="98"/>
      <c r="AU100" s="98"/>
      <c r="AV100" s="98"/>
      <c r="AW100" s="98"/>
      <c r="AX100" s="98"/>
      <c r="AY100" s="98"/>
      <c r="AZ100" s="98"/>
      <c r="BA100" s="98"/>
      <c r="BB100" s="98"/>
      <c r="BC100" s="98"/>
      <c r="BD100" s="98"/>
      <c r="BE100" s="98"/>
      <c r="BF100" s="98"/>
      <c r="BG100" s="98"/>
      <c r="BH100" s="98"/>
      <c r="BI100" s="98"/>
      <c r="BJ100" s="98"/>
      <c r="BK100" s="98"/>
      <c r="BL100" s="271"/>
    </row>
    <row r="101" spans="1:64">
      <c r="A101" s="96">
        <v>92</v>
      </c>
      <c r="B101" s="98"/>
      <c r="C101" s="98"/>
      <c r="D101" s="98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  <c r="AN101" s="98"/>
      <c r="AO101" s="98"/>
      <c r="AP101" s="98"/>
      <c r="AQ101" s="98"/>
      <c r="AR101" s="98"/>
      <c r="AS101" s="98"/>
      <c r="AT101" s="98"/>
      <c r="AU101" s="98"/>
      <c r="AV101" s="98"/>
      <c r="AW101" s="98"/>
      <c r="AX101" s="98"/>
      <c r="AY101" s="98"/>
      <c r="AZ101" s="98"/>
      <c r="BA101" s="98"/>
      <c r="BB101" s="98"/>
      <c r="BC101" s="98"/>
      <c r="BD101" s="98"/>
      <c r="BE101" s="98"/>
      <c r="BF101" s="98"/>
      <c r="BG101" s="98"/>
      <c r="BH101" s="98"/>
      <c r="BI101" s="98"/>
      <c r="BJ101" s="98"/>
      <c r="BK101" s="98"/>
      <c r="BL101" s="271"/>
    </row>
    <row r="102" spans="1:64">
      <c r="A102" s="96">
        <v>93</v>
      </c>
      <c r="B102" s="98"/>
      <c r="C102" s="98"/>
      <c r="D102" s="98"/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98"/>
      <c r="AP102" s="98"/>
      <c r="AQ102" s="98"/>
      <c r="AR102" s="98"/>
      <c r="AS102" s="98"/>
      <c r="AT102" s="98"/>
      <c r="AU102" s="98"/>
      <c r="AV102" s="98"/>
      <c r="AW102" s="98"/>
      <c r="AX102" s="98"/>
      <c r="AY102" s="98"/>
      <c r="AZ102" s="98"/>
      <c r="BA102" s="98"/>
      <c r="BB102" s="98"/>
      <c r="BC102" s="98"/>
      <c r="BD102" s="98"/>
      <c r="BE102" s="98"/>
      <c r="BF102" s="98"/>
      <c r="BG102" s="98"/>
      <c r="BH102" s="98"/>
      <c r="BI102" s="98"/>
      <c r="BJ102" s="98"/>
      <c r="BK102" s="98"/>
      <c r="BL102" s="271"/>
    </row>
    <row r="103" spans="1:64">
      <c r="A103" s="96">
        <v>94</v>
      </c>
      <c r="B103" s="98"/>
      <c r="C103" s="98"/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98"/>
      <c r="AP103" s="98"/>
      <c r="AQ103" s="98"/>
      <c r="AR103" s="98"/>
      <c r="AS103" s="98"/>
      <c r="AT103" s="98"/>
      <c r="AU103" s="98"/>
      <c r="AV103" s="98"/>
      <c r="AW103" s="98"/>
      <c r="AX103" s="98"/>
      <c r="AY103" s="98"/>
      <c r="AZ103" s="98"/>
      <c r="BA103" s="98"/>
      <c r="BB103" s="98"/>
      <c r="BC103" s="98"/>
      <c r="BD103" s="98"/>
      <c r="BE103" s="98"/>
      <c r="BF103" s="98"/>
      <c r="BG103" s="98"/>
      <c r="BH103" s="98"/>
      <c r="BI103" s="98"/>
      <c r="BJ103" s="98"/>
      <c r="BK103" s="98"/>
      <c r="BL103" s="271"/>
    </row>
    <row r="104" spans="1:64">
      <c r="A104" s="96">
        <v>95</v>
      </c>
      <c r="B104" s="98"/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  <c r="AN104" s="98"/>
      <c r="AO104" s="98"/>
      <c r="AP104" s="98"/>
      <c r="AQ104" s="98"/>
      <c r="AR104" s="98"/>
      <c r="AS104" s="98"/>
      <c r="AT104" s="98"/>
      <c r="AU104" s="98"/>
      <c r="AV104" s="98"/>
      <c r="AW104" s="98"/>
      <c r="AX104" s="98"/>
      <c r="AY104" s="98"/>
      <c r="AZ104" s="98"/>
      <c r="BA104" s="98"/>
      <c r="BB104" s="98"/>
      <c r="BC104" s="98"/>
      <c r="BD104" s="98"/>
      <c r="BE104" s="98"/>
      <c r="BF104" s="98"/>
      <c r="BG104" s="98"/>
      <c r="BH104" s="98"/>
      <c r="BI104" s="98"/>
      <c r="BJ104" s="98"/>
      <c r="BK104" s="98"/>
      <c r="BL104" s="271"/>
    </row>
    <row r="105" spans="1:64">
      <c r="A105" s="96">
        <v>96</v>
      </c>
      <c r="B105" s="98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98"/>
      <c r="AP105" s="98"/>
      <c r="AQ105" s="98"/>
      <c r="AR105" s="98"/>
      <c r="AS105" s="98"/>
      <c r="AT105" s="98"/>
      <c r="AU105" s="98"/>
      <c r="AV105" s="98"/>
      <c r="AW105" s="98"/>
      <c r="AX105" s="98"/>
      <c r="AY105" s="98"/>
      <c r="AZ105" s="98"/>
      <c r="BA105" s="98"/>
      <c r="BB105" s="98"/>
      <c r="BC105" s="98"/>
      <c r="BD105" s="98"/>
      <c r="BE105" s="98"/>
      <c r="BF105" s="98"/>
      <c r="BG105" s="98"/>
      <c r="BH105" s="98"/>
      <c r="BI105" s="98"/>
      <c r="BJ105" s="98"/>
      <c r="BK105" s="98"/>
      <c r="BL105" s="271"/>
    </row>
    <row r="106" spans="1:64">
      <c r="A106" s="96">
        <v>97</v>
      </c>
      <c r="B106" s="98"/>
      <c r="C106" s="98"/>
      <c r="D106" s="98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98"/>
      <c r="AP106" s="98"/>
      <c r="AQ106" s="98"/>
      <c r="AR106" s="98"/>
      <c r="AS106" s="98"/>
      <c r="AT106" s="98"/>
      <c r="AU106" s="98"/>
      <c r="AV106" s="98"/>
      <c r="AW106" s="98"/>
      <c r="AX106" s="98"/>
      <c r="AY106" s="98"/>
      <c r="AZ106" s="98"/>
      <c r="BA106" s="98"/>
      <c r="BB106" s="98"/>
      <c r="BC106" s="98"/>
      <c r="BD106" s="98"/>
      <c r="BE106" s="98"/>
      <c r="BF106" s="98"/>
      <c r="BG106" s="98"/>
      <c r="BH106" s="98"/>
      <c r="BI106" s="98"/>
      <c r="BJ106" s="98"/>
      <c r="BK106" s="98"/>
      <c r="BL106" s="271"/>
    </row>
    <row r="107" spans="1:64">
      <c r="A107" s="96">
        <v>98</v>
      </c>
      <c r="B107" s="98"/>
      <c r="C107" s="98"/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98"/>
      <c r="AP107" s="98"/>
      <c r="AQ107" s="98"/>
      <c r="AR107" s="98"/>
      <c r="AS107" s="98"/>
      <c r="AT107" s="98"/>
      <c r="AU107" s="98"/>
      <c r="AV107" s="98"/>
      <c r="AW107" s="98"/>
      <c r="AX107" s="98"/>
      <c r="AY107" s="98"/>
      <c r="AZ107" s="98"/>
      <c r="BA107" s="98"/>
      <c r="BB107" s="98"/>
      <c r="BC107" s="98"/>
      <c r="BD107" s="98"/>
      <c r="BE107" s="98"/>
      <c r="BF107" s="98"/>
      <c r="BG107" s="98"/>
      <c r="BH107" s="98"/>
      <c r="BI107" s="98"/>
      <c r="BJ107" s="98"/>
      <c r="BK107" s="98"/>
      <c r="BL107" s="271"/>
    </row>
    <row r="108" spans="1:64">
      <c r="A108" s="96">
        <v>99</v>
      </c>
      <c r="B108" s="98"/>
      <c r="C108" s="98"/>
      <c r="D108" s="98"/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/>
      <c r="P108" s="98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  <c r="AN108" s="98"/>
      <c r="AO108" s="98"/>
      <c r="AP108" s="98"/>
      <c r="AQ108" s="98"/>
      <c r="AR108" s="98"/>
      <c r="AS108" s="98"/>
      <c r="AT108" s="98"/>
      <c r="AU108" s="98"/>
      <c r="AV108" s="98"/>
      <c r="AW108" s="98"/>
      <c r="AX108" s="98"/>
      <c r="AY108" s="98"/>
      <c r="AZ108" s="98"/>
      <c r="BA108" s="98"/>
      <c r="BB108" s="98"/>
      <c r="BC108" s="98"/>
      <c r="BD108" s="98"/>
      <c r="BE108" s="98"/>
      <c r="BF108" s="98"/>
      <c r="BG108" s="98"/>
      <c r="BH108" s="98"/>
      <c r="BI108" s="98"/>
      <c r="BJ108" s="98"/>
      <c r="BK108" s="98"/>
      <c r="BL108" s="271"/>
    </row>
    <row r="109" spans="1:64">
      <c r="A109" s="96">
        <v>100</v>
      </c>
      <c r="B109" s="98"/>
      <c r="C109" s="98"/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98"/>
      <c r="AP109" s="98"/>
      <c r="AQ109" s="98"/>
      <c r="AR109" s="98"/>
      <c r="AS109" s="98"/>
      <c r="AT109" s="98"/>
      <c r="AU109" s="98"/>
      <c r="AV109" s="98"/>
      <c r="AW109" s="98"/>
      <c r="AX109" s="98"/>
      <c r="AY109" s="98"/>
      <c r="AZ109" s="98"/>
      <c r="BA109" s="98"/>
      <c r="BB109" s="98"/>
      <c r="BC109" s="98"/>
      <c r="BD109" s="98"/>
      <c r="BE109" s="98"/>
      <c r="BF109" s="98"/>
      <c r="BG109" s="98"/>
      <c r="BH109" s="98"/>
      <c r="BI109" s="98"/>
      <c r="BJ109" s="98"/>
      <c r="BK109" s="98"/>
      <c r="BL109" s="271"/>
    </row>
    <row r="110" spans="1:64">
      <c r="A110" s="96">
        <v>101</v>
      </c>
      <c r="B110" s="98"/>
      <c r="C110" s="98"/>
      <c r="D110" s="98"/>
      <c r="E110" s="98"/>
      <c r="F110" s="98"/>
      <c r="G110" s="98"/>
      <c r="H110" s="98"/>
      <c r="I110" s="98"/>
      <c r="J110" s="98"/>
      <c r="K110" s="98"/>
      <c r="L110" s="98"/>
      <c r="M110" s="98"/>
      <c r="N110" s="98"/>
      <c r="O110" s="98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98"/>
      <c r="AP110" s="98"/>
      <c r="AQ110" s="98"/>
      <c r="AR110" s="98"/>
      <c r="AS110" s="98"/>
      <c r="AT110" s="98"/>
      <c r="AU110" s="98"/>
      <c r="AV110" s="98"/>
      <c r="AW110" s="98"/>
      <c r="AX110" s="98"/>
      <c r="AY110" s="98"/>
      <c r="AZ110" s="98"/>
      <c r="BA110" s="98"/>
      <c r="BB110" s="98"/>
      <c r="BC110" s="98"/>
      <c r="BD110" s="98"/>
      <c r="BE110" s="98"/>
      <c r="BF110" s="98"/>
      <c r="BG110" s="98"/>
      <c r="BH110" s="98"/>
      <c r="BI110" s="98"/>
      <c r="BJ110" s="98"/>
      <c r="BK110" s="98"/>
      <c r="BL110" s="271"/>
    </row>
    <row r="111" spans="1:64">
      <c r="A111" s="96">
        <v>102</v>
      </c>
      <c r="B111" s="98"/>
      <c r="C111" s="98"/>
      <c r="D111" s="98"/>
      <c r="E111" s="98"/>
      <c r="F111" s="98"/>
      <c r="G111" s="98"/>
      <c r="H111" s="98"/>
      <c r="I111" s="98"/>
      <c r="J111" s="98"/>
      <c r="K111" s="98"/>
      <c r="L111" s="98"/>
      <c r="M111" s="98"/>
      <c r="N111" s="98"/>
      <c r="O111" s="98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98"/>
      <c r="AP111" s="98"/>
      <c r="AQ111" s="98"/>
      <c r="AR111" s="98"/>
      <c r="AS111" s="98"/>
      <c r="AT111" s="98"/>
      <c r="AU111" s="98"/>
      <c r="AV111" s="98"/>
      <c r="AW111" s="98"/>
      <c r="AX111" s="98"/>
      <c r="AY111" s="98"/>
      <c r="AZ111" s="98"/>
      <c r="BA111" s="98"/>
      <c r="BB111" s="98"/>
      <c r="BC111" s="98"/>
      <c r="BD111" s="98"/>
      <c r="BE111" s="98"/>
      <c r="BF111" s="98"/>
      <c r="BG111" s="98"/>
      <c r="BH111" s="98"/>
      <c r="BI111" s="98"/>
      <c r="BJ111" s="98"/>
      <c r="BK111" s="98"/>
      <c r="BL111" s="271"/>
    </row>
    <row r="112" spans="1:64">
      <c r="A112" s="96">
        <v>103</v>
      </c>
      <c r="B112" s="98"/>
      <c r="C112" s="98"/>
      <c r="D112" s="98"/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98"/>
      <c r="AP112" s="98"/>
      <c r="AQ112" s="98"/>
      <c r="AR112" s="98"/>
      <c r="AS112" s="98"/>
      <c r="AT112" s="98"/>
      <c r="AU112" s="98"/>
      <c r="AV112" s="98"/>
      <c r="AW112" s="98"/>
      <c r="AX112" s="98"/>
      <c r="AY112" s="98"/>
      <c r="AZ112" s="98"/>
      <c r="BA112" s="98"/>
      <c r="BB112" s="98"/>
      <c r="BC112" s="98"/>
      <c r="BD112" s="98"/>
      <c r="BE112" s="98"/>
      <c r="BF112" s="98"/>
      <c r="BG112" s="98"/>
      <c r="BH112" s="98"/>
      <c r="BI112" s="98"/>
      <c r="BJ112" s="98"/>
      <c r="BK112" s="98"/>
      <c r="BL112" s="271"/>
    </row>
    <row r="113" spans="1:64">
      <c r="A113" s="96">
        <v>104</v>
      </c>
      <c r="B113" s="98"/>
      <c r="C113" s="98"/>
      <c r="D113" s="98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  <c r="AC113" s="98"/>
      <c r="AD113" s="98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98"/>
      <c r="AP113" s="98"/>
      <c r="AQ113" s="98"/>
      <c r="AR113" s="98"/>
      <c r="AS113" s="98"/>
      <c r="AT113" s="98"/>
      <c r="AU113" s="98"/>
      <c r="AV113" s="98"/>
      <c r="AW113" s="98"/>
      <c r="AX113" s="98"/>
      <c r="AY113" s="98"/>
      <c r="AZ113" s="98"/>
      <c r="BA113" s="98"/>
      <c r="BB113" s="98"/>
      <c r="BC113" s="98"/>
      <c r="BD113" s="98"/>
      <c r="BE113" s="98"/>
      <c r="BF113" s="98"/>
      <c r="BG113" s="98"/>
      <c r="BH113" s="98"/>
      <c r="BI113" s="98"/>
      <c r="BJ113" s="98"/>
      <c r="BK113" s="98"/>
      <c r="BL113" s="271"/>
    </row>
    <row r="114" spans="1:64">
      <c r="A114" s="96">
        <v>105</v>
      </c>
      <c r="B114" s="98"/>
      <c r="C114" s="98"/>
      <c r="D114" s="98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8"/>
      <c r="AP114" s="98"/>
      <c r="AQ114" s="98"/>
      <c r="AR114" s="98"/>
      <c r="AS114" s="98"/>
      <c r="AT114" s="98"/>
      <c r="AU114" s="98"/>
      <c r="AV114" s="98"/>
      <c r="AW114" s="98"/>
      <c r="AX114" s="98"/>
      <c r="AY114" s="98"/>
      <c r="AZ114" s="98"/>
      <c r="BA114" s="98"/>
      <c r="BB114" s="98"/>
      <c r="BC114" s="98"/>
      <c r="BD114" s="98"/>
      <c r="BE114" s="98"/>
      <c r="BF114" s="98"/>
      <c r="BG114" s="98"/>
      <c r="BH114" s="98"/>
      <c r="BI114" s="98"/>
      <c r="BJ114" s="98"/>
      <c r="BK114" s="98"/>
      <c r="BL114" s="271"/>
    </row>
    <row r="115" spans="1:64">
      <c r="A115" s="96">
        <v>106</v>
      </c>
      <c r="B115" s="98"/>
      <c r="C115" s="98"/>
      <c r="D115" s="98"/>
      <c r="E115" s="98"/>
      <c r="F115" s="98"/>
      <c r="G115" s="98"/>
      <c r="H115" s="98"/>
      <c r="I115" s="98"/>
      <c r="J115" s="98"/>
      <c r="K115" s="98"/>
      <c r="L115" s="98"/>
      <c r="M115" s="98"/>
      <c r="N115" s="98"/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98"/>
      <c r="AP115" s="98"/>
      <c r="AQ115" s="98"/>
      <c r="AR115" s="98"/>
      <c r="AS115" s="98"/>
      <c r="AT115" s="98"/>
      <c r="AU115" s="98"/>
      <c r="AV115" s="98"/>
      <c r="AW115" s="98"/>
      <c r="AX115" s="98"/>
      <c r="AY115" s="98"/>
      <c r="AZ115" s="98"/>
      <c r="BA115" s="98"/>
      <c r="BB115" s="98"/>
      <c r="BC115" s="98"/>
      <c r="BD115" s="98"/>
      <c r="BE115" s="98"/>
      <c r="BF115" s="98"/>
      <c r="BG115" s="98"/>
      <c r="BH115" s="98"/>
      <c r="BI115" s="98"/>
      <c r="BJ115" s="98"/>
      <c r="BK115" s="98"/>
      <c r="BL115" s="271"/>
    </row>
    <row r="116" spans="1:64">
      <c r="A116" s="96">
        <v>107</v>
      </c>
      <c r="B116" s="98"/>
      <c r="C116" s="98"/>
      <c r="D116" s="98"/>
      <c r="E116" s="98"/>
      <c r="F116" s="98"/>
      <c r="G116" s="98"/>
      <c r="H116" s="98"/>
      <c r="I116" s="98"/>
      <c r="J116" s="98"/>
      <c r="K116" s="98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98"/>
      <c r="AU116" s="98"/>
      <c r="AV116" s="98"/>
      <c r="AW116" s="98"/>
      <c r="AX116" s="98"/>
      <c r="AY116" s="98"/>
      <c r="AZ116" s="98"/>
      <c r="BA116" s="98"/>
      <c r="BB116" s="98"/>
      <c r="BC116" s="98"/>
      <c r="BD116" s="98"/>
      <c r="BE116" s="98"/>
      <c r="BF116" s="98"/>
      <c r="BG116" s="98"/>
      <c r="BH116" s="98"/>
      <c r="BI116" s="98"/>
      <c r="BJ116" s="98"/>
      <c r="BK116" s="98"/>
      <c r="BL116" s="271"/>
    </row>
    <row r="117" spans="1:64">
      <c r="A117" s="96">
        <v>108</v>
      </c>
      <c r="B117" s="98"/>
      <c r="C117" s="98"/>
      <c r="D117" s="98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98"/>
      <c r="AU117" s="98"/>
      <c r="AV117" s="98"/>
      <c r="AW117" s="98"/>
      <c r="AX117" s="98"/>
      <c r="AY117" s="98"/>
      <c r="AZ117" s="98"/>
      <c r="BA117" s="98"/>
      <c r="BB117" s="98"/>
      <c r="BC117" s="98"/>
      <c r="BD117" s="98"/>
      <c r="BE117" s="98"/>
      <c r="BF117" s="98"/>
      <c r="BG117" s="98"/>
      <c r="BH117" s="98"/>
      <c r="BI117" s="98"/>
      <c r="BJ117" s="98"/>
      <c r="BK117" s="98"/>
      <c r="BL117" s="271"/>
    </row>
    <row r="118" spans="1:64">
      <c r="A118" s="96">
        <v>109</v>
      </c>
      <c r="B118" s="98"/>
      <c r="C118" s="98"/>
      <c r="D118" s="98"/>
      <c r="E118" s="98"/>
      <c r="F118" s="98"/>
      <c r="G118" s="98"/>
      <c r="H118" s="98"/>
      <c r="I118" s="98"/>
      <c r="J118" s="98"/>
      <c r="K118" s="98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98"/>
      <c r="AP118" s="98"/>
      <c r="AQ118" s="98"/>
      <c r="AR118" s="98"/>
      <c r="AS118" s="98"/>
      <c r="AT118" s="98"/>
      <c r="AU118" s="98"/>
      <c r="AV118" s="98"/>
      <c r="AW118" s="98"/>
      <c r="AX118" s="98"/>
      <c r="AY118" s="98"/>
      <c r="AZ118" s="98"/>
      <c r="BA118" s="98"/>
      <c r="BB118" s="98"/>
      <c r="BC118" s="98"/>
      <c r="BD118" s="98"/>
      <c r="BE118" s="98"/>
      <c r="BF118" s="98"/>
      <c r="BG118" s="98"/>
      <c r="BH118" s="98"/>
      <c r="BI118" s="98"/>
      <c r="BJ118" s="98"/>
      <c r="BK118" s="98"/>
      <c r="BL118" s="271"/>
    </row>
    <row r="119" spans="1:64">
      <c r="A119" s="96">
        <v>110</v>
      </c>
      <c r="B119" s="98"/>
      <c r="C119" s="98"/>
      <c r="D119" s="98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98"/>
      <c r="AU119" s="98"/>
      <c r="AV119" s="98"/>
      <c r="AW119" s="98"/>
      <c r="AX119" s="98"/>
      <c r="AY119" s="98"/>
      <c r="AZ119" s="98"/>
      <c r="BA119" s="98"/>
      <c r="BB119" s="98"/>
      <c r="BC119" s="98"/>
      <c r="BD119" s="98"/>
      <c r="BE119" s="98"/>
      <c r="BF119" s="98"/>
      <c r="BG119" s="98"/>
      <c r="BH119" s="98"/>
      <c r="BI119" s="98"/>
      <c r="BJ119" s="98"/>
      <c r="BK119" s="98"/>
      <c r="BL119" s="271"/>
    </row>
    <row r="120" spans="1:64">
      <c r="A120" s="96">
        <v>111</v>
      </c>
      <c r="B120" s="98"/>
      <c r="C120" s="98"/>
      <c r="D120" s="98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98"/>
      <c r="AU120" s="98"/>
      <c r="AV120" s="98"/>
      <c r="AW120" s="98"/>
      <c r="AX120" s="98"/>
      <c r="AY120" s="98"/>
      <c r="AZ120" s="98"/>
      <c r="BA120" s="98"/>
      <c r="BB120" s="98"/>
      <c r="BC120" s="98"/>
      <c r="BD120" s="98"/>
      <c r="BE120" s="98"/>
      <c r="BF120" s="98"/>
      <c r="BG120" s="98"/>
      <c r="BH120" s="98"/>
      <c r="BI120" s="98"/>
      <c r="BJ120" s="98"/>
      <c r="BK120" s="98"/>
      <c r="BL120" s="271"/>
    </row>
    <row r="121" spans="1:64">
      <c r="A121" s="96">
        <v>112</v>
      </c>
      <c r="B121" s="98"/>
      <c r="C121" s="98"/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98"/>
      <c r="AU121" s="98"/>
      <c r="AV121" s="98"/>
      <c r="AW121" s="98"/>
      <c r="AX121" s="98"/>
      <c r="AY121" s="98"/>
      <c r="AZ121" s="98"/>
      <c r="BA121" s="98"/>
      <c r="BB121" s="98"/>
      <c r="BC121" s="98"/>
      <c r="BD121" s="98"/>
      <c r="BE121" s="98"/>
      <c r="BF121" s="98"/>
      <c r="BG121" s="98"/>
      <c r="BH121" s="98"/>
      <c r="BI121" s="98"/>
      <c r="BJ121" s="98"/>
      <c r="BK121" s="98"/>
      <c r="BL121" s="271"/>
    </row>
    <row r="122" spans="1:64">
      <c r="A122" s="96">
        <v>113</v>
      </c>
      <c r="B122" s="98"/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98"/>
      <c r="AU122" s="98"/>
      <c r="AV122" s="98"/>
      <c r="AW122" s="98"/>
      <c r="AX122" s="98"/>
      <c r="AY122" s="98"/>
      <c r="AZ122" s="98"/>
      <c r="BA122" s="98"/>
      <c r="BB122" s="98"/>
      <c r="BC122" s="98"/>
      <c r="BD122" s="98"/>
      <c r="BE122" s="98"/>
      <c r="BF122" s="98"/>
      <c r="BG122" s="98"/>
      <c r="BH122" s="98"/>
      <c r="BI122" s="98"/>
      <c r="BJ122" s="98"/>
      <c r="BK122" s="98"/>
      <c r="BL122" s="271"/>
    </row>
    <row r="123" spans="1:64">
      <c r="A123" s="96">
        <v>114</v>
      </c>
      <c r="B123" s="98"/>
      <c r="C123" s="98"/>
      <c r="D123" s="98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98"/>
      <c r="AU123" s="98"/>
      <c r="AV123" s="98"/>
      <c r="AW123" s="98"/>
      <c r="AX123" s="98"/>
      <c r="AY123" s="98"/>
      <c r="AZ123" s="98"/>
      <c r="BA123" s="98"/>
      <c r="BB123" s="98"/>
      <c r="BC123" s="98"/>
      <c r="BD123" s="98"/>
      <c r="BE123" s="98"/>
      <c r="BF123" s="98"/>
      <c r="BG123" s="98"/>
      <c r="BH123" s="98"/>
      <c r="BI123" s="98"/>
      <c r="BJ123" s="98"/>
      <c r="BK123" s="98"/>
      <c r="BL123" s="271"/>
    </row>
    <row r="124" spans="1:64">
      <c r="A124" s="96">
        <v>115</v>
      </c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98"/>
      <c r="AU124" s="98"/>
      <c r="AV124" s="98"/>
      <c r="AW124" s="98"/>
      <c r="AX124" s="98"/>
      <c r="AY124" s="98"/>
      <c r="AZ124" s="98"/>
      <c r="BA124" s="98"/>
      <c r="BB124" s="98"/>
      <c r="BC124" s="98"/>
      <c r="BD124" s="98"/>
      <c r="BE124" s="98"/>
      <c r="BF124" s="98"/>
      <c r="BG124" s="98"/>
      <c r="BH124" s="98"/>
      <c r="BI124" s="98"/>
      <c r="BJ124" s="98"/>
      <c r="BK124" s="98"/>
      <c r="BL124" s="271"/>
    </row>
    <row r="125" spans="1:64">
      <c r="A125" s="96">
        <v>116</v>
      </c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98"/>
      <c r="AU125" s="98"/>
      <c r="AV125" s="98"/>
      <c r="AW125" s="98"/>
      <c r="AX125" s="98"/>
      <c r="AY125" s="98"/>
      <c r="AZ125" s="98"/>
      <c r="BA125" s="98"/>
      <c r="BB125" s="98"/>
      <c r="BC125" s="98"/>
      <c r="BD125" s="98"/>
      <c r="BE125" s="98"/>
      <c r="BF125" s="98"/>
      <c r="BG125" s="98"/>
      <c r="BH125" s="98"/>
      <c r="BI125" s="98"/>
      <c r="BJ125" s="98"/>
      <c r="BK125" s="98"/>
      <c r="BL125" s="271"/>
    </row>
    <row r="126" spans="1:64">
      <c r="A126" s="96">
        <v>117</v>
      </c>
      <c r="B126" s="98"/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98"/>
      <c r="AU126" s="98"/>
      <c r="AV126" s="98"/>
      <c r="AW126" s="98"/>
      <c r="AX126" s="98"/>
      <c r="AY126" s="98"/>
      <c r="AZ126" s="98"/>
      <c r="BA126" s="98"/>
      <c r="BB126" s="98"/>
      <c r="BC126" s="98"/>
      <c r="BD126" s="98"/>
      <c r="BE126" s="98"/>
      <c r="BF126" s="98"/>
      <c r="BG126" s="98"/>
      <c r="BH126" s="98"/>
      <c r="BI126" s="98"/>
      <c r="BJ126" s="98"/>
      <c r="BK126" s="98"/>
      <c r="BL126" s="271"/>
    </row>
    <row r="127" spans="1:64">
      <c r="A127" s="96">
        <v>118</v>
      </c>
      <c r="B127" s="98"/>
      <c r="C127" s="98"/>
      <c r="D127" s="98"/>
      <c r="E127" s="98"/>
      <c r="F127" s="98"/>
      <c r="G127" s="98"/>
      <c r="H127" s="98"/>
      <c r="I127" s="98"/>
      <c r="J127" s="98"/>
      <c r="K127" s="98"/>
      <c r="L127" s="98"/>
      <c r="M127" s="98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8"/>
      <c r="AP127" s="98"/>
      <c r="AQ127" s="98"/>
      <c r="AR127" s="98"/>
      <c r="AS127" s="98"/>
      <c r="AT127" s="98"/>
      <c r="AU127" s="98"/>
      <c r="AV127" s="98"/>
      <c r="AW127" s="98"/>
      <c r="AX127" s="98"/>
      <c r="AY127" s="98"/>
      <c r="AZ127" s="98"/>
      <c r="BA127" s="98"/>
      <c r="BB127" s="98"/>
      <c r="BC127" s="98"/>
      <c r="BD127" s="98"/>
      <c r="BE127" s="98"/>
      <c r="BF127" s="98"/>
      <c r="BG127" s="98"/>
      <c r="BH127" s="98"/>
      <c r="BI127" s="98"/>
      <c r="BJ127" s="98"/>
      <c r="BK127" s="98"/>
      <c r="BL127" s="271"/>
    </row>
    <row r="128" spans="1:64">
      <c r="A128" s="96">
        <v>119</v>
      </c>
      <c r="B128" s="98"/>
      <c r="C128" s="98"/>
      <c r="D128" s="98"/>
      <c r="E128" s="98"/>
      <c r="F128" s="98"/>
      <c r="G128" s="98"/>
      <c r="H128" s="98"/>
      <c r="I128" s="98"/>
      <c r="J128" s="98"/>
      <c r="K128" s="98"/>
      <c r="L128" s="98"/>
      <c r="M128" s="98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8"/>
      <c r="AP128" s="98"/>
      <c r="AQ128" s="98"/>
      <c r="AR128" s="98"/>
      <c r="AS128" s="98"/>
      <c r="AT128" s="98"/>
      <c r="AU128" s="98"/>
      <c r="AV128" s="98"/>
      <c r="AW128" s="98"/>
      <c r="AX128" s="98"/>
      <c r="AY128" s="98"/>
      <c r="AZ128" s="98"/>
      <c r="BA128" s="98"/>
      <c r="BB128" s="98"/>
      <c r="BC128" s="98"/>
      <c r="BD128" s="98"/>
      <c r="BE128" s="98"/>
      <c r="BF128" s="98"/>
      <c r="BG128" s="98"/>
      <c r="BH128" s="98"/>
      <c r="BI128" s="98"/>
      <c r="BJ128" s="98"/>
      <c r="BK128" s="98"/>
      <c r="BL128" s="271"/>
    </row>
    <row r="129" spans="1:64">
      <c r="A129" s="96">
        <v>120</v>
      </c>
      <c r="B129" s="98"/>
      <c r="C129" s="98"/>
      <c r="D129" s="98"/>
      <c r="E129" s="98"/>
      <c r="F129" s="98"/>
      <c r="G129" s="98"/>
      <c r="H129" s="98"/>
      <c r="I129" s="98"/>
      <c r="J129" s="98"/>
      <c r="K129" s="98"/>
      <c r="L129" s="98"/>
      <c r="M129" s="98"/>
      <c r="N129" s="98"/>
      <c r="O129" s="98"/>
      <c r="P129" s="98"/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98"/>
      <c r="AC129" s="98"/>
      <c r="AD129" s="98"/>
      <c r="AE129" s="98"/>
      <c r="AF129" s="98"/>
      <c r="AG129" s="98"/>
      <c r="AH129" s="98"/>
      <c r="AI129" s="98"/>
      <c r="AJ129" s="98"/>
      <c r="AK129" s="98"/>
      <c r="AL129" s="98"/>
      <c r="AM129" s="98"/>
      <c r="AN129" s="98"/>
      <c r="AO129" s="98"/>
      <c r="AP129" s="98"/>
      <c r="AQ129" s="98"/>
      <c r="AR129" s="98"/>
      <c r="AS129" s="98"/>
      <c r="AT129" s="98"/>
      <c r="AU129" s="98"/>
      <c r="AV129" s="98"/>
      <c r="AW129" s="98"/>
      <c r="AX129" s="98"/>
      <c r="AY129" s="98"/>
      <c r="AZ129" s="98"/>
      <c r="BA129" s="98"/>
      <c r="BB129" s="98"/>
      <c r="BC129" s="98"/>
      <c r="BD129" s="98"/>
      <c r="BE129" s="98"/>
      <c r="BF129" s="98"/>
      <c r="BG129" s="98"/>
      <c r="BH129" s="98"/>
      <c r="BI129" s="98"/>
      <c r="BJ129" s="98"/>
      <c r="BK129" s="98"/>
      <c r="BL129" s="271"/>
    </row>
    <row r="130" spans="1:64">
      <c r="A130" s="96">
        <v>121</v>
      </c>
      <c r="B130" s="98"/>
      <c r="C130" s="98"/>
      <c r="D130" s="98"/>
      <c r="E130" s="98"/>
      <c r="F130" s="98"/>
      <c r="G130" s="98"/>
      <c r="H130" s="98"/>
      <c r="I130" s="98"/>
      <c r="J130" s="98"/>
      <c r="K130" s="98"/>
      <c r="L130" s="98"/>
      <c r="M130" s="98"/>
      <c r="N130" s="98"/>
      <c r="O130" s="98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98"/>
      <c r="AP130" s="98"/>
      <c r="AQ130" s="98"/>
      <c r="AR130" s="98"/>
      <c r="AS130" s="98"/>
      <c r="AT130" s="98"/>
      <c r="AU130" s="98"/>
      <c r="AV130" s="98"/>
      <c r="AW130" s="98"/>
      <c r="AX130" s="98"/>
      <c r="AY130" s="98"/>
      <c r="AZ130" s="98"/>
      <c r="BA130" s="98"/>
      <c r="BB130" s="98"/>
      <c r="BC130" s="98"/>
      <c r="BD130" s="98"/>
      <c r="BE130" s="98"/>
      <c r="BF130" s="98"/>
      <c r="BG130" s="98"/>
      <c r="BH130" s="98"/>
      <c r="BI130" s="98"/>
      <c r="BJ130" s="98"/>
      <c r="BK130" s="98"/>
      <c r="BL130" s="271"/>
    </row>
    <row r="131" spans="1:64">
      <c r="A131" s="96">
        <v>122</v>
      </c>
      <c r="B131" s="98"/>
      <c r="C131" s="98"/>
      <c r="D131" s="98"/>
      <c r="E131" s="98"/>
      <c r="F131" s="98"/>
      <c r="G131" s="98"/>
      <c r="H131" s="98"/>
      <c r="I131" s="98"/>
      <c r="J131" s="98"/>
      <c r="K131" s="98"/>
      <c r="L131" s="98"/>
      <c r="M131" s="98"/>
      <c r="N131" s="98"/>
      <c r="O131" s="98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98"/>
      <c r="AP131" s="98"/>
      <c r="AQ131" s="98"/>
      <c r="AR131" s="98"/>
      <c r="AS131" s="98"/>
      <c r="AT131" s="98"/>
      <c r="AU131" s="98"/>
      <c r="AV131" s="98"/>
      <c r="AW131" s="98"/>
      <c r="AX131" s="98"/>
      <c r="AY131" s="98"/>
      <c r="AZ131" s="98"/>
      <c r="BA131" s="98"/>
      <c r="BB131" s="98"/>
      <c r="BC131" s="98"/>
      <c r="BD131" s="98"/>
      <c r="BE131" s="98"/>
      <c r="BF131" s="98"/>
      <c r="BG131" s="98"/>
      <c r="BH131" s="98"/>
      <c r="BI131" s="98"/>
      <c r="BJ131" s="98"/>
      <c r="BK131" s="98"/>
      <c r="BL131" s="271"/>
    </row>
    <row r="132" spans="1:64">
      <c r="A132" s="96">
        <v>123</v>
      </c>
      <c r="B132" s="98"/>
      <c r="C132" s="98"/>
      <c r="D132" s="98"/>
      <c r="E132" s="98"/>
      <c r="F132" s="98"/>
      <c r="G132" s="98"/>
      <c r="H132" s="98"/>
      <c r="I132" s="98"/>
      <c r="J132" s="98"/>
      <c r="K132" s="98"/>
      <c r="L132" s="98"/>
      <c r="M132" s="98"/>
      <c r="N132" s="98"/>
      <c r="O132" s="98"/>
      <c r="P132" s="98"/>
      <c r="Q132" s="98"/>
      <c r="R132" s="98"/>
      <c r="S132" s="98"/>
      <c r="T132" s="98"/>
      <c r="U132" s="98"/>
      <c r="V132" s="98"/>
      <c r="W132" s="98"/>
      <c r="X132" s="98"/>
      <c r="Y132" s="98"/>
      <c r="Z132" s="98"/>
      <c r="AA132" s="98"/>
      <c r="AB132" s="98"/>
      <c r="AC132" s="98"/>
      <c r="AD132" s="98"/>
      <c r="AE132" s="98"/>
      <c r="AF132" s="98"/>
      <c r="AG132" s="98"/>
      <c r="AH132" s="98"/>
      <c r="AI132" s="98"/>
      <c r="AJ132" s="98"/>
      <c r="AK132" s="98"/>
      <c r="AL132" s="98"/>
      <c r="AM132" s="98"/>
      <c r="AN132" s="98"/>
      <c r="AO132" s="98"/>
      <c r="AP132" s="98"/>
      <c r="AQ132" s="98"/>
      <c r="AR132" s="98"/>
      <c r="AS132" s="98"/>
      <c r="AT132" s="98"/>
      <c r="AU132" s="98"/>
      <c r="AV132" s="98"/>
      <c r="AW132" s="98"/>
      <c r="AX132" s="98"/>
      <c r="AY132" s="98"/>
      <c r="AZ132" s="98"/>
      <c r="BA132" s="98"/>
      <c r="BB132" s="98"/>
      <c r="BC132" s="98"/>
      <c r="BD132" s="98"/>
      <c r="BE132" s="98"/>
      <c r="BF132" s="98"/>
      <c r="BG132" s="98"/>
      <c r="BH132" s="98"/>
      <c r="BI132" s="98"/>
      <c r="BJ132" s="98"/>
      <c r="BK132" s="98"/>
      <c r="BL132" s="271"/>
    </row>
    <row r="133" spans="1:64">
      <c r="A133" s="96">
        <v>124</v>
      </c>
      <c r="B133" s="98"/>
      <c r="C133" s="98"/>
      <c r="D133" s="98"/>
      <c r="E133" s="98"/>
      <c r="F133" s="98"/>
      <c r="G133" s="98"/>
      <c r="H133" s="98"/>
      <c r="I133" s="98"/>
      <c r="J133" s="98"/>
      <c r="K133" s="98"/>
      <c r="L133" s="98"/>
      <c r="M133" s="98"/>
      <c r="N133" s="98"/>
      <c r="O133" s="98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98"/>
      <c r="AP133" s="98"/>
      <c r="AQ133" s="98"/>
      <c r="AR133" s="98"/>
      <c r="AS133" s="98"/>
      <c r="AT133" s="98"/>
      <c r="AU133" s="98"/>
      <c r="AV133" s="98"/>
      <c r="AW133" s="98"/>
      <c r="AX133" s="98"/>
      <c r="AY133" s="98"/>
      <c r="AZ133" s="98"/>
      <c r="BA133" s="98"/>
      <c r="BB133" s="98"/>
      <c r="BC133" s="98"/>
      <c r="BD133" s="98"/>
      <c r="BE133" s="98"/>
      <c r="BF133" s="98"/>
      <c r="BG133" s="98"/>
      <c r="BH133" s="98"/>
      <c r="BI133" s="98"/>
      <c r="BJ133" s="98"/>
      <c r="BK133" s="98"/>
      <c r="BL133" s="271"/>
    </row>
    <row r="134" spans="1:64">
      <c r="A134" s="96">
        <v>125</v>
      </c>
      <c r="B134" s="98"/>
      <c r="C134" s="98"/>
      <c r="D134" s="98"/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98"/>
      <c r="AP134" s="98"/>
      <c r="AQ134" s="98"/>
      <c r="AR134" s="98"/>
      <c r="AS134" s="98"/>
      <c r="AT134" s="98"/>
      <c r="AU134" s="98"/>
      <c r="AV134" s="98"/>
      <c r="AW134" s="98"/>
      <c r="AX134" s="98"/>
      <c r="AY134" s="98"/>
      <c r="AZ134" s="98"/>
      <c r="BA134" s="98"/>
      <c r="BB134" s="98"/>
      <c r="BC134" s="98"/>
      <c r="BD134" s="98"/>
      <c r="BE134" s="98"/>
      <c r="BF134" s="98"/>
      <c r="BG134" s="98"/>
      <c r="BH134" s="98"/>
      <c r="BI134" s="98"/>
      <c r="BJ134" s="98"/>
      <c r="BK134" s="98"/>
      <c r="BL134" s="271"/>
    </row>
    <row r="135" spans="1:64">
      <c r="A135" s="96">
        <v>126</v>
      </c>
      <c r="B135" s="98"/>
      <c r="C135" s="98"/>
      <c r="D135" s="98"/>
      <c r="E135" s="98"/>
      <c r="F135" s="98"/>
      <c r="G135" s="98"/>
      <c r="H135" s="98"/>
      <c r="I135" s="98"/>
      <c r="J135" s="98"/>
      <c r="K135" s="98"/>
      <c r="L135" s="98"/>
      <c r="M135" s="98"/>
      <c r="N135" s="98"/>
      <c r="O135" s="98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98"/>
      <c r="AG135" s="98"/>
      <c r="AH135" s="98"/>
      <c r="AI135" s="98"/>
      <c r="AJ135" s="98"/>
      <c r="AK135" s="98"/>
      <c r="AL135" s="98"/>
      <c r="AM135" s="98"/>
      <c r="AN135" s="98"/>
      <c r="AO135" s="98"/>
      <c r="AP135" s="98"/>
      <c r="AQ135" s="98"/>
      <c r="AR135" s="98"/>
      <c r="AS135" s="98"/>
      <c r="AT135" s="98"/>
      <c r="AU135" s="98"/>
      <c r="AV135" s="98"/>
      <c r="AW135" s="98"/>
      <c r="AX135" s="98"/>
      <c r="AY135" s="98"/>
      <c r="AZ135" s="98"/>
      <c r="BA135" s="98"/>
      <c r="BB135" s="98"/>
      <c r="BC135" s="98"/>
      <c r="BD135" s="98"/>
      <c r="BE135" s="98"/>
      <c r="BF135" s="98"/>
      <c r="BG135" s="98"/>
      <c r="BH135" s="98"/>
      <c r="BI135" s="98"/>
      <c r="BJ135" s="98"/>
      <c r="BK135" s="98"/>
      <c r="BL135" s="271"/>
    </row>
    <row r="136" spans="1:64">
      <c r="A136" s="96">
        <v>127</v>
      </c>
      <c r="B136" s="98"/>
      <c r="C136" s="98"/>
      <c r="D136" s="98"/>
      <c r="E136" s="98"/>
      <c r="F136" s="98"/>
      <c r="G136" s="98"/>
      <c r="H136" s="98"/>
      <c r="I136" s="98"/>
      <c r="J136" s="98"/>
      <c r="K136" s="98"/>
      <c r="L136" s="98"/>
      <c r="M136" s="98"/>
      <c r="N136" s="98"/>
      <c r="O136" s="98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98"/>
      <c r="AP136" s="98"/>
      <c r="AQ136" s="98"/>
      <c r="AR136" s="98"/>
      <c r="AS136" s="98"/>
      <c r="AT136" s="98"/>
      <c r="AU136" s="98"/>
      <c r="AV136" s="98"/>
      <c r="AW136" s="98"/>
      <c r="AX136" s="98"/>
      <c r="AY136" s="98"/>
      <c r="AZ136" s="98"/>
      <c r="BA136" s="98"/>
      <c r="BB136" s="98"/>
      <c r="BC136" s="98"/>
      <c r="BD136" s="98"/>
      <c r="BE136" s="98"/>
      <c r="BF136" s="98"/>
      <c r="BG136" s="98"/>
      <c r="BH136" s="98"/>
      <c r="BI136" s="98"/>
      <c r="BJ136" s="98"/>
      <c r="BK136" s="98"/>
      <c r="BL136" s="271"/>
    </row>
    <row r="137" spans="1:64">
      <c r="A137" s="96">
        <v>128</v>
      </c>
      <c r="B137" s="98"/>
      <c r="C137" s="98"/>
      <c r="D137" s="98"/>
      <c r="E137" s="98"/>
      <c r="F137" s="98"/>
      <c r="G137" s="98"/>
      <c r="H137" s="98"/>
      <c r="I137" s="98"/>
      <c r="J137" s="98"/>
      <c r="K137" s="98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98"/>
      <c r="AK137" s="98"/>
      <c r="AL137" s="98"/>
      <c r="AM137" s="98"/>
      <c r="AN137" s="98"/>
      <c r="AO137" s="98"/>
      <c r="AP137" s="98"/>
      <c r="AQ137" s="98"/>
      <c r="AR137" s="98"/>
      <c r="AS137" s="98"/>
      <c r="AT137" s="98"/>
      <c r="AU137" s="98"/>
      <c r="AV137" s="98"/>
      <c r="AW137" s="98"/>
      <c r="AX137" s="98"/>
      <c r="AY137" s="98"/>
      <c r="AZ137" s="98"/>
      <c r="BA137" s="98"/>
      <c r="BB137" s="98"/>
      <c r="BC137" s="98"/>
      <c r="BD137" s="98"/>
      <c r="BE137" s="98"/>
      <c r="BF137" s="98"/>
      <c r="BG137" s="98"/>
      <c r="BH137" s="98"/>
      <c r="BI137" s="98"/>
      <c r="BJ137" s="98"/>
      <c r="BK137" s="98"/>
      <c r="BL137" s="271"/>
    </row>
    <row r="138" spans="1:64">
      <c r="A138" s="96">
        <v>129</v>
      </c>
      <c r="B138" s="98"/>
      <c r="C138" s="98"/>
      <c r="D138" s="98"/>
      <c r="E138" s="98"/>
      <c r="F138" s="98"/>
      <c r="G138" s="98"/>
      <c r="H138" s="98"/>
      <c r="I138" s="98"/>
      <c r="J138" s="98"/>
      <c r="K138" s="98"/>
      <c r="L138" s="98"/>
      <c r="M138" s="98"/>
      <c r="N138" s="98"/>
      <c r="O138" s="98"/>
      <c r="P138" s="98"/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  <c r="AC138" s="98"/>
      <c r="AD138" s="98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98"/>
      <c r="AP138" s="98"/>
      <c r="AQ138" s="98"/>
      <c r="AR138" s="98"/>
      <c r="AS138" s="98"/>
      <c r="AT138" s="98"/>
      <c r="AU138" s="98"/>
      <c r="AV138" s="98"/>
      <c r="AW138" s="98"/>
      <c r="AX138" s="98"/>
      <c r="AY138" s="98"/>
      <c r="AZ138" s="98"/>
      <c r="BA138" s="98"/>
      <c r="BB138" s="98"/>
      <c r="BC138" s="98"/>
      <c r="BD138" s="98"/>
      <c r="BE138" s="98"/>
      <c r="BF138" s="98"/>
      <c r="BG138" s="98"/>
      <c r="BH138" s="98"/>
      <c r="BI138" s="98"/>
      <c r="BJ138" s="98"/>
      <c r="BK138" s="98"/>
      <c r="BL138" s="271"/>
    </row>
    <row r="139" spans="1:64">
      <c r="A139" s="96">
        <v>130</v>
      </c>
      <c r="B139" s="98"/>
      <c r="C139" s="98"/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98"/>
      <c r="AP139" s="98"/>
      <c r="AQ139" s="98"/>
      <c r="AR139" s="98"/>
      <c r="AS139" s="98"/>
      <c r="AT139" s="98"/>
      <c r="AU139" s="98"/>
      <c r="AV139" s="98"/>
      <c r="AW139" s="98"/>
      <c r="AX139" s="98"/>
      <c r="AY139" s="98"/>
      <c r="AZ139" s="98"/>
      <c r="BA139" s="98"/>
      <c r="BB139" s="98"/>
      <c r="BC139" s="98"/>
      <c r="BD139" s="98"/>
      <c r="BE139" s="98"/>
      <c r="BF139" s="98"/>
      <c r="BG139" s="98"/>
      <c r="BH139" s="98"/>
      <c r="BI139" s="98"/>
      <c r="BJ139" s="98"/>
      <c r="BK139" s="98"/>
      <c r="BL139" s="271"/>
    </row>
    <row r="140" spans="1:64">
      <c r="A140" s="96">
        <v>131</v>
      </c>
      <c r="B140" s="98"/>
      <c r="C140" s="98"/>
      <c r="D140" s="98"/>
      <c r="E140" s="98"/>
      <c r="F140" s="98"/>
      <c r="G140" s="98"/>
      <c r="H140" s="98"/>
      <c r="I140" s="98"/>
      <c r="J140" s="98"/>
      <c r="K140" s="98"/>
      <c r="L140" s="98"/>
      <c r="M140" s="98"/>
      <c r="N140" s="98"/>
      <c r="O140" s="98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98"/>
      <c r="AP140" s="98"/>
      <c r="AQ140" s="98"/>
      <c r="AR140" s="98"/>
      <c r="AS140" s="98"/>
      <c r="AT140" s="98"/>
      <c r="AU140" s="98"/>
      <c r="AV140" s="98"/>
      <c r="AW140" s="98"/>
      <c r="AX140" s="98"/>
      <c r="AY140" s="98"/>
      <c r="AZ140" s="98"/>
      <c r="BA140" s="98"/>
      <c r="BB140" s="98"/>
      <c r="BC140" s="98"/>
      <c r="BD140" s="98"/>
      <c r="BE140" s="98"/>
      <c r="BF140" s="98"/>
      <c r="BG140" s="98"/>
      <c r="BH140" s="98"/>
      <c r="BI140" s="98"/>
      <c r="BJ140" s="98"/>
      <c r="BK140" s="98"/>
      <c r="BL140" s="271"/>
    </row>
    <row r="141" spans="1:64">
      <c r="A141" s="96">
        <v>132</v>
      </c>
      <c r="B141" s="98"/>
      <c r="C141" s="98"/>
      <c r="D141" s="98"/>
      <c r="E141" s="98"/>
      <c r="F141" s="98"/>
      <c r="G141" s="98"/>
      <c r="H141" s="98"/>
      <c r="I141" s="98"/>
      <c r="J141" s="98"/>
      <c r="K141" s="98"/>
      <c r="L141" s="98"/>
      <c r="M141" s="98"/>
      <c r="N141" s="98"/>
      <c r="O141" s="98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98"/>
      <c r="AP141" s="98"/>
      <c r="AQ141" s="98"/>
      <c r="AR141" s="98"/>
      <c r="AS141" s="98"/>
      <c r="AT141" s="98"/>
      <c r="AU141" s="98"/>
      <c r="AV141" s="98"/>
      <c r="AW141" s="98"/>
      <c r="AX141" s="98"/>
      <c r="AY141" s="98"/>
      <c r="AZ141" s="98"/>
      <c r="BA141" s="98"/>
      <c r="BB141" s="98"/>
      <c r="BC141" s="98"/>
      <c r="BD141" s="98"/>
      <c r="BE141" s="98"/>
      <c r="BF141" s="98"/>
      <c r="BG141" s="98"/>
      <c r="BH141" s="98"/>
      <c r="BI141" s="98"/>
      <c r="BJ141" s="98"/>
      <c r="BK141" s="98"/>
      <c r="BL141" s="271"/>
    </row>
    <row r="142" spans="1:64">
      <c r="A142" s="96">
        <v>133</v>
      </c>
      <c r="B142" s="98"/>
      <c r="C142" s="98"/>
      <c r="D142" s="98"/>
      <c r="E142" s="98"/>
      <c r="F142" s="98"/>
      <c r="G142" s="98"/>
      <c r="H142" s="98"/>
      <c r="I142" s="98"/>
      <c r="J142" s="98"/>
      <c r="K142" s="98"/>
      <c r="L142" s="98"/>
      <c r="M142" s="98"/>
      <c r="N142" s="98"/>
      <c r="O142" s="98"/>
      <c r="P142" s="98"/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98"/>
      <c r="AC142" s="98"/>
      <c r="AD142" s="98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98"/>
      <c r="AP142" s="98"/>
      <c r="AQ142" s="98"/>
      <c r="AR142" s="98"/>
      <c r="AS142" s="98"/>
      <c r="AT142" s="98"/>
      <c r="AU142" s="98"/>
      <c r="AV142" s="98"/>
      <c r="AW142" s="98"/>
      <c r="AX142" s="98"/>
      <c r="AY142" s="98"/>
      <c r="AZ142" s="98"/>
      <c r="BA142" s="98"/>
      <c r="BB142" s="98"/>
      <c r="BC142" s="98"/>
      <c r="BD142" s="98"/>
      <c r="BE142" s="98"/>
      <c r="BF142" s="98"/>
      <c r="BG142" s="98"/>
      <c r="BH142" s="98"/>
      <c r="BI142" s="98"/>
      <c r="BJ142" s="98"/>
      <c r="BK142" s="98"/>
      <c r="BL142" s="271"/>
    </row>
    <row r="143" spans="1:64">
      <c r="A143" s="96">
        <v>134</v>
      </c>
      <c r="B143" s="98"/>
      <c r="C143" s="98"/>
      <c r="D143" s="98"/>
      <c r="E143" s="98"/>
      <c r="F143" s="98"/>
      <c r="G143" s="98"/>
      <c r="H143" s="98"/>
      <c r="I143" s="98"/>
      <c r="J143" s="98"/>
      <c r="K143" s="98"/>
      <c r="L143" s="98"/>
      <c r="M143" s="98"/>
      <c r="N143" s="98"/>
      <c r="O143" s="98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98"/>
      <c r="AP143" s="98"/>
      <c r="AQ143" s="98"/>
      <c r="AR143" s="98"/>
      <c r="AS143" s="98"/>
      <c r="AT143" s="98"/>
      <c r="AU143" s="98"/>
      <c r="AV143" s="98"/>
      <c r="AW143" s="98"/>
      <c r="AX143" s="98"/>
      <c r="AY143" s="98"/>
      <c r="AZ143" s="98"/>
      <c r="BA143" s="98"/>
      <c r="BB143" s="98"/>
      <c r="BC143" s="98"/>
      <c r="BD143" s="98"/>
      <c r="BE143" s="98"/>
      <c r="BF143" s="98"/>
      <c r="BG143" s="98"/>
      <c r="BH143" s="98"/>
      <c r="BI143" s="98"/>
      <c r="BJ143" s="98"/>
      <c r="BK143" s="98"/>
      <c r="BL143" s="271"/>
    </row>
    <row r="144" spans="1:64">
      <c r="A144" s="96">
        <v>135</v>
      </c>
      <c r="B144" s="98"/>
      <c r="C144" s="98"/>
      <c r="D144" s="98"/>
      <c r="E144" s="98"/>
      <c r="F144" s="98"/>
      <c r="G144" s="98"/>
      <c r="H144" s="98"/>
      <c r="I144" s="98"/>
      <c r="J144" s="98"/>
      <c r="K144" s="98"/>
      <c r="L144" s="98"/>
      <c r="M144" s="98"/>
      <c r="N144" s="98"/>
      <c r="O144" s="98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  <c r="AC144" s="98"/>
      <c r="AD144" s="98"/>
      <c r="AE144" s="98"/>
      <c r="AF144" s="98"/>
      <c r="AG144" s="98"/>
      <c r="AH144" s="98"/>
      <c r="AI144" s="98"/>
      <c r="AJ144" s="98"/>
      <c r="AK144" s="98"/>
      <c r="AL144" s="98"/>
      <c r="AM144" s="98"/>
      <c r="AN144" s="98"/>
      <c r="AO144" s="98"/>
      <c r="AP144" s="98"/>
      <c r="AQ144" s="98"/>
      <c r="AR144" s="98"/>
      <c r="AS144" s="98"/>
      <c r="AT144" s="98"/>
      <c r="AU144" s="98"/>
      <c r="AV144" s="98"/>
      <c r="AW144" s="98"/>
      <c r="AX144" s="98"/>
      <c r="AY144" s="98"/>
      <c r="AZ144" s="98"/>
      <c r="BA144" s="98"/>
      <c r="BB144" s="98"/>
      <c r="BC144" s="98"/>
      <c r="BD144" s="98"/>
      <c r="BE144" s="98"/>
      <c r="BF144" s="98"/>
      <c r="BG144" s="98"/>
      <c r="BH144" s="98"/>
      <c r="BI144" s="98"/>
      <c r="BJ144" s="98"/>
      <c r="BK144" s="98"/>
      <c r="BL144" s="271"/>
    </row>
    <row r="145" spans="1:64">
      <c r="A145" s="96">
        <v>136</v>
      </c>
      <c r="B145" s="98"/>
      <c r="C145" s="98"/>
      <c r="D145" s="98"/>
      <c r="E145" s="98"/>
      <c r="F145" s="98"/>
      <c r="G145" s="98"/>
      <c r="H145" s="98"/>
      <c r="I145" s="98"/>
      <c r="J145" s="98"/>
      <c r="K145" s="98"/>
      <c r="L145" s="98"/>
      <c r="M145" s="98"/>
      <c r="N145" s="98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98"/>
      <c r="AP145" s="98"/>
      <c r="AQ145" s="98"/>
      <c r="AR145" s="98"/>
      <c r="AS145" s="98"/>
      <c r="AT145" s="98"/>
      <c r="AU145" s="98"/>
      <c r="AV145" s="98"/>
      <c r="AW145" s="98"/>
      <c r="AX145" s="98"/>
      <c r="AY145" s="98"/>
      <c r="AZ145" s="98"/>
      <c r="BA145" s="98"/>
      <c r="BB145" s="98"/>
      <c r="BC145" s="98"/>
      <c r="BD145" s="98"/>
      <c r="BE145" s="98"/>
      <c r="BF145" s="98"/>
      <c r="BG145" s="98"/>
      <c r="BH145" s="98"/>
      <c r="BI145" s="98"/>
      <c r="BJ145" s="98"/>
      <c r="BK145" s="98"/>
      <c r="BL145" s="271"/>
    </row>
    <row r="146" spans="1:64">
      <c r="A146" s="96">
        <v>137</v>
      </c>
      <c r="B146" s="98"/>
      <c r="C146" s="98"/>
      <c r="D146" s="98"/>
      <c r="E146" s="98"/>
      <c r="F146" s="98"/>
      <c r="G146" s="98"/>
      <c r="H146" s="98"/>
      <c r="I146" s="98"/>
      <c r="J146" s="98"/>
      <c r="K146" s="98"/>
      <c r="L146" s="98"/>
      <c r="M146" s="98"/>
      <c r="N146" s="98"/>
      <c r="O146" s="98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  <c r="AA146" s="98"/>
      <c r="AB146" s="98"/>
      <c r="AC146" s="98"/>
      <c r="AD146" s="98"/>
      <c r="AE146" s="98"/>
      <c r="AF146" s="98"/>
      <c r="AG146" s="98"/>
      <c r="AH146" s="98"/>
      <c r="AI146" s="98"/>
      <c r="AJ146" s="98"/>
      <c r="AK146" s="98"/>
      <c r="AL146" s="98"/>
      <c r="AM146" s="98"/>
      <c r="AN146" s="98"/>
      <c r="AO146" s="98"/>
      <c r="AP146" s="98"/>
      <c r="AQ146" s="98"/>
      <c r="AR146" s="98"/>
      <c r="AS146" s="98"/>
      <c r="AT146" s="98"/>
      <c r="AU146" s="98"/>
      <c r="AV146" s="98"/>
      <c r="AW146" s="98"/>
      <c r="AX146" s="98"/>
      <c r="AY146" s="98"/>
      <c r="AZ146" s="98"/>
      <c r="BA146" s="98"/>
      <c r="BB146" s="98"/>
      <c r="BC146" s="98"/>
      <c r="BD146" s="98"/>
      <c r="BE146" s="98"/>
      <c r="BF146" s="98"/>
      <c r="BG146" s="98"/>
      <c r="BH146" s="98"/>
      <c r="BI146" s="98"/>
      <c r="BJ146" s="98"/>
      <c r="BK146" s="98"/>
      <c r="BL146" s="271"/>
    </row>
    <row r="147" spans="1:64">
      <c r="A147" s="96">
        <v>138</v>
      </c>
      <c r="B147" s="98"/>
      <c r="C147" s="98"/>
      <c r="D147" s="98"/>
      <c r="E147" s="98"/>
      <c r="F147" s="98"/>
      <c r="G147" s="98"/>
      <c r="H147" s="98"/>
      <c r="I147" s="98"/>
      <c r="J147" s="98"/>
      <c r="K147" s="98"/>
      <c r="L147" s="98"/>
      <c r="M147" s="98"/>
      <c r="N147" s="98"/>
      <c r="O147" s="98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98"/>
      <c r="AC147" s="98"/>
      <c r="AD147" s="98"/>
      <c r="AE147" s="98"/>
      <c r="AF147" s="98"/>
      <c r="AG147" s="98"/>
      <c r="AH147" s="98"/>
      <c r="AI147" s="98"/>
      <c r="AJ147" s="98"/>
      <c r="AK147" s="98"/>
      <c r="AL147" s="98"/>
      <c r="AM147" s="98"/>
      <c r="AN147" s="98"/>
      <c r="AO147" s="98"/>
      <c r="AP147" s="98"/>
      <c r="AQ147" s="98"/>
      <c r="AR147" s="98"/>
      <c r="AS147" s="98"/>
      <c r="AT147" s="98"/>
      <c r="AU147" s="98"/>
      <c r="AV147" s="98"/>
      <c r="AW147" s="98"/>
      <c r="AX147" s="98"/>
      <c r="AY147" s="98"/>
      <c r="AZ147" s="98"/>
      <c r="BA147" s="98"/>
      <c r="BB147" s="98"/>
      <c r="BC147" s="98"/>
      <c r="BD147" s="98"/>
      <c r="BE147" s="98"/>
      <c r="BF147" s="98"/>
      <c r="BG147" s="98"/>
      <c r="BH147" s="98"/>
      <c r="BI147" s="98"/>
      <c r="BJ147" s="98"/>
      <c r="BK147" s="98"/>
      <c r="BL147" s="271"/>
    </row>
    <row r="148" spans="1:64">
      <c r="A148" s="96">
        <v>139</v>
      </c>
      <c r="B148" s="98"/>
      <c r="C148" s="98"/>
      <c r="D148" s="98"/>
      <c r="E148" s="98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  <c r="AA148" s="98"/>
      <c r="AB148" s="98"/>
      <c r="AC148" s="98"/>
      <c r="AD148" s="98"/>
      <c r="AE148" s="98"/>
      <c r="AF148" s="98"/>
      <c r="AG148" s="98"/>
      <c r="AH148" s="98"/>
      <c r="AI148" s="98"/>
      <c r="AJ148" s="98"/>
      <c r="AK148" s="98"/>
      <c r="AL148" s="98"/>
      <c r="AM148" s="98"/>
      <c r="AN148" s="98"/>
      <c r="AO148" s="98"/>
      <c r="AP148" s="98"/>
      <c r="AQ148" s="98"/>
      <c r="AR148" s="98"/>
      <c r="AS148" s="98"/>
      <c r="AT148" s="98"/>
      <c r="AU148" s="98"/>
      <c r="AV148" s="98"/>
      <c r="AW148" s="98"/>
      <c r="AX148" s="98"/>
      <c r="AY148" s="98"/>
      <c r="AZ148" s="98"/>
      <c r="BA148" s="98"/>
      <c r="BB148" s="98"/>
      <c r="BC148" s="98"/>
      <c r="BD148" s="98"/>
      <c r="BE148" s="98"/>
      <c r="BF148" s="98"/>
      <c r="BG148" s="98"/>
      <c r="BH148" s="98"/>
      <c r="BI148" s="98"/>
      <c r="BJ148" s="98"/>
      <c r="BK148" s="98"/>
      <c r="BL148" s="271"/>
    </row>
    <row r="149" spans="1:64">
      <c r="A149" s="96">
        <v>140</v>
      </c>
      <c r="B149" s="98"/>
      <c r="C149" s="98"/>
      <c r="D149" s="98"/>
      <c r="E149" s="98"/>
      <c r="F149" s="98"/>
      <c r="G149" s="98"/>
      <c r="H149" s="98"/>
      <c r="I149" s="98"/>
      <c r="J149" s="98"/>
      <c r="K149" s="98"/>
      <c r="L149" s="98"/>
      <c r="M149" s="98"/>
      <c r="N149" s="98"/>
      <c r="O149" s="98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98"/>
      <c r="AG149" s="98"/>
      <c r="AH149" s="98"/>
      <c r="AI149" s="98"/>
      <c r="AJ149" s="98"/>
      <c r="AK149" s="98"/>
      <c r="AL149" s="98"/>
      <c r="AM149" s="98"/>
      <c r="AN149" s="98"/>
      <c r="AO149" s="98"/>
      <c r="AP149" s="98"/>
      <c r="AQ149" s="98"/>
      <c r="AR149" s="98"/>
      <c r="AS149" s="98"/>
      <c r="AT149" s="98"/>
      <c r="AU149" s="98"/>
      <c r="AV149" s="98"/>
      <c r="AW149" s="98"/>
      <c r="AX149" s="98"/>
      <c r="AY149" s="98"/>
      <c r="AZ149" s="98"/>
      <c r="BA149" s="98"/>
      <c r="BB149" s="98"/>
      <c r="BC149" s="98"/>
      <c r="BD149" s="98"/>
      <c r="BE149" s="98"/>
      <c r="BF149" s="98"/>
      <c r="BG149" s="98"/>
      <c r="BH149" s="98"/>
      <c r="BI149" s="98"/>
      <c r="BJ149" s="98"/>
      <c r="BK149" s="98"/>
      <c r="BL149" s="271"/>
    </row>
    <row r="150" spans="1:64">
      <c r="A150" s="96">
        <v>141</v>
      </c>
      <c r="B150" s="98"/>
      <c r="C150" s="98"/>
      <c r="D150" s="98"/>
      <c r="E150" s="98"/>
      <c r="F150" s="98"/>
      <c r="G150" s="98"/>
      <c r="H150" s="98"/>
      <c r="I150" s="98"/>
      <c r="J150" s="98"/>
      <c r="K150" s="98"/>
      <c r="L150" s="98"/>
      <c r="M150" s="98"/>
      <c r="N150" s="98"/>
      <c r="O150" s="98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98"/>
      <c r="AP150" s="98"/>
      <c r="AQ150" s="98"/>
      <c r="AR150" s="98"/>
      <c r="AS150" s="98"/>
      <c r="AT150" s="98"/>
      <c r="AU150" s="98"/>
      <c r="AV150" s="98"/>
      <c r="AW150" s="98"/>
      <c r="AX150" s="98"/>
      <c r="AY150" s="98"/>
      <c r="AZ150" s="98"/>
      <c r="BA150" s="98"/>
      <c r="BB150" s="98"/>
      <c r="BC150" s="98"/>
      <c r="BD150" s="98"/>
      <c r="BE150" s="98"/>
      <c r="BF150" s="98"/>
      <c r="BG150" s="98"/>
      <c r="BH150" s="98"/>
      <c r="BI150" s="98"/>
      <c r="BJ150" s="98"/>
      <c r="BK150" s="98"/>
      <c r="BL150" s="271"/>
    </row>
    <row r="151" spans="1:64">
      <c r="A151" s="96">
        <v>142</v>
      </c>
      <c r="B151" s="98"/>
      <c r="C151" s="98"/>
      <c r="D151" s="98"/>
      <c r="E151" s="98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98"/>
      <c r="AG151" s="98"/>
      <c r="AH151" s="98"/>
      <c r="AI151" s="98"/>
      <c r="AJ151" s="98"/>
      <c r="AK151" s="98"/>
      <c r="AL151" s="98"/>
      <c r="AM151" s="98"/>
      <c r="AN151" s="98"/>
      <c r="AO151" s="98"/>
      <c r="AP151" s="98"/>
      <c r="AQ151" s="98"/>
      <c r="AR151" s="98"/>
      <c r="AS151" s="98"/>
      <c r="AT151" s="98"/>
      <c r="AU151" s="98"/>
      <c r="AV151" s="98"/>
      <c r="AW151" s="98"/>
      <c r="AX151" s="98"/>
      <c r="AY151" s="98"/>
      <c r="AZ151" s="98"/>
      <c r="BA151" s="98"/>
      <c r="BB151" s="98"/>
      <c r="BC151" s="98"/>
      <c r="BD151" s="98"/>
      <c r="BE151" s="98"/>
      <c r="BF151" s="98"/>
      <c r="BG151" s="98"/>
      <c r="BH151" s="98"/>
      <c r="BI151" s="98"/>
      <c r="BJ151" s="98"/>
      <c r="BK151" s="98"/>
      <c r="BL151" s="271"/>
    </row>
    <row r="152" spans="1:64">
      <c r="A152" s="96">
        <v>143</v>
      </c>
      <c r="B152" s="98"/>
      <c r="C152" s="98"/>
      <c r="D152" s="98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98"/>
      <c r="S152" s="98"/>
      <c r="T152" s="98"/>
      <c r="U152" s="98"/>
      <c r="V152" s="98"/>
      <c r="W152" s="98"/>
      <c r="X152" s="98"/>
      <c r="Y152" s="98"/>
      <c r="Z152" s="98"/>
      <c r="AA152" s="98"/>
      <c r="AB152" s="98"/>
      <c r="AC152" s="98"/>
      <c r="AD152" s="98"/>
      <c r="AE152" s="98"/>
      <c r="AF152" s="98"/>
      <c r="AG152" s="98"/>
      <c r="AH152" s="98"/>
      <c r="AI152" s="98"/>
      <c r="AJ152" s="98"/>
      <c r="AK152" s="98"/>
      <c r="AL152" s="98"/>
      <c r="AM152" s="98"/>
      <c r="AN152" s="98"/>
      <c r="AO152" s="98"/>
      <c r="AP152" s="98"/>
      <c r="AQ152" s="98"/>
      <c r="AR152" s="98"/>
      <c r="AS152" s="98"/>
      <c r="AT152" s="98"/>
      <c r="AU152" s="98"/>
      <c r="AV152" s="98"/>
      <c r="AW152" s="98"/>
      <c r="AX152" s="98"/>
      <c r="AY152" s="98"/>
      <c r="AZ152" s="98"/>
      <c r="BA152" s="98"/>
      <c r="BB152" s="98"/>
      <c r="BC152" s="98"/>
      <c r="BD152" s="98"/>
      <c r="BE152" s="98"/>
      <c r="BF152" s="98"/>
      <c r="BG152" s="98"/>
      <c r="BH152" s="98"/>
      <c r="BI152" s="98"/>
      <c r="BJ152" s="98"/>
      <c r="BK152" s="98"/>
      <c r="BL152" s="271"/>
    </row>
    <row r="153" spans="1:64">
      <c r="A153" s="96">
        <v>144</v>
      </c>
      <c r="B153" s="98"/>
      <c r="C153" s="98"/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/>
      <c r="AD153" s="98"/>
      <c r="AE153" s="98"/>
      <c r="AF153" s="98"/>
      <c r="AG153" s="98"/>
      <c r="AH153" s="98"/>
      <c r="AI153" s="98"/>
      <c r="AJ153" s="98"/>
      <c r="AK153" s="98"/>
      <c r="AL153" s="98"/>
      <c r="AM153" s="98"/>
      <c r="AN153" s="98"/>
      <c r="AO153" s="98"/>
      <c r="AP153" s="98"/>
      <c r="AQ153" s="98"/>
      <c r="AR153" s="98"/>
      <c r="AS153" s="98"/>
      <c r="AT153" s="98"/>
      <c r="AU153" s="98"/>
      <c r="AV153" s="98"/>
      <c r="AW153" s="98"/>
      <c r="AX153" s="98"/>
      <c r="AY153" s="98"/>
      <c r="AZ153" s="98"/>
      <c r="BA153" s="98"/>
      <c r="BB153" s="98"/>
      <c r="BC153" s="98"/>
      <c r="BD153" s="98"/>
      <c r="BE153" s="98"/>
      <c r="BF153" s="98"/>
      <c r="BG153" s="98"/>
      <c r="BH153" s="98"/>
      <c r="BI153" s="98"/>
      <c r="BJ153" s="98"/>
      <c r="BK153" s="98"/>
      <c r="BL153" s="271"/>
    </row>
    <row r="154" spans="1:64">
      <c r="A154" s="96">
        <v>145</v>
      </c>
      <c r="B154" s="98"/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98"/>
      <c r="S154" s="98"/>
      <c r="T154" s="98"/>
      <c r="U154" s="98"/>
      <c r="V154" s="98"/>
      <c r="W154" s="98"/>
      <c r="X154" s="98"/>
      <c r="Y154" s="98"/>
      <c r="Z154" s="98"/>
      <c r="AA154" s="98"/>
      <c r="AB154" s="98"/>
      <c r="AC154" s="98"/>
      <c r="AD154" s="98"/>
      <c r="AE154" s="98"/>
      <c r="AF154" s="98"/>
      <c r="AG154" s="98"/>
      <c r="AH154" s="98"/>
      <c r="AI154" s="98"/>
      <c r="AJ154" s="98"/>
      <c r="AK154" s="98"/>
      <c r="AL154" s="98"/>
      <c r="AM154" s="98"/>
      <c r="AN154" s="98"/>
      <c r="AO154" s="98"/>
      <c r="AP154" s="98"/>
      <c r="AQ154" s="98"/>
      <c r="AR154" s="98"/>
      <c r="AS154" s="98"/>
      <c r="AT154" s="98"/>
      <c r="AU154" s="98"/>
      <c r="AV154" s="98"/>
      <c r="AW154" s="98"/>
      <c r="AX154" s="98"/>
      <c r="AY154" s="98"/>
      <c r="AZ154" s="98"/>
      <c r="BA154" s="98"/>
      <c r="BB154" s="98"/>
      <c r="BC154" s="98"/>
      <c r="BD154" s="98"/>
      <c r="BE154" s="98"/>
      <c r="BF154" s="98"/>
      <c r="BG154" s="98"/>
      <c r="BH154" s="98"/>
      <c r="BI154" s="98"/>
      <c r="BJ154" s="98"/>
      <c r="BK154" s="98"/>
      <c r="BL154" s="271"/>
    </row>
    <row r="155" spans="1:64">
      <c r="A155" s="96">
        <v>146</v>
      </c>
      <c r="B155" s="98"/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98"/>
      <c r="AG155" s="98"/>
      <c r="AH155" s="98"/>
      <c r="AI155" s="98"/>
      <c r="AJ155" s="98"/>
      <c r="AK155" s="98"/>
      <c r="AL155" s="98"/>
      <c r="AM155" s="98"/>
      <c r="AN155" s="98"/>
      <c r="AO155" s="98"/>
      <c r="AP155" s="98"/>
      <c r="AQ155" s="98"/>
      <c r="AR155" s="98"/>
      <c r="AS155" s="98"/>
      <c r="AT155" s="98"/>
      <c r="AU155" s="98"/>
      <c r="AV155" s="98"/>
      <c r="AW155" s="98"/>
      <c r="AX155" s="98"/>
      <c r="AY155" s="98"/>
      <c r="AZ155" s="98"/>
      <c r="BA155" s="98"/>
      <c r="BB155" s="98"/>
      <c r="BC155" s="98"/>
      <c r="BD155" s="98"/>
      <c r="BE155" s="98"/>
      <c r="BF155" s="98"/>
      <c r="BG155" s="98"/>
      <c r="BH155" s="98"/>
      <c r="BI155" s="98"/>
      <c r="BJ155" s="98"/>
      <c r="BK155" s="98"/>
      <c r="BL155" s="271"/>
    </row>
    <row r="156" spans="1:64">
      <c r="A156" s="96">
        <v>147</v>
      </c>
      <c r="B156" s="98"/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98"/>
      <c r="T156" s="98"/>
      <c r="U156" s="98"/>
      <c r="V156" s="98"/>
      <c r="W156" s="98"/>
      <c r="X156" s="98"/>
      <c r="Y156" s="98"/>
      <c r="Z156" s="98"/>
      <c r="AA156" s="98"/>
      <c r="AB156" s="98"/>
      <c r="AC156" s="98"/>
      <c r="AD156" s="98"/>
      <c r="AE156" s="98"/>
      <c r="AF156" s="98"/>
      <c r="AG156" s="98"/>
      <c r="AH156" s="98"/>
      <c r="AI156" s="98"/>
      <c r="AJ156" s="98"/>
      <c r="AK156" s="98"/>
      <c r="AL156" s="98"/>
      <c r="AM156" s="98"/>
      <c r="AN156" s="98"/>
      <c r="AO156" s="98"/>
      <c r="AP156" s="98"/>
      <c r="AQ156" s="98"/>
      <c r="AR156" s="98"/>
      <c r="AS156" s="98"/>
      <c r="AT156" s="98"/>
      <c r="AU156" s="98"/>
      <c r="AV156" s="98"/>
      <c r="AW156" s="98"/>
      <c r="AX156" s="98"/>
      <c r="AY156" s="98"/>
      <c r="AZ156" s="98"/>
      <c r="BA156" s="98"/>
      <c r="BB156" s="98"/>
      <c r="BC156" s="98"/>
      <c r="BD156" s="98"/>
      <c r="BE156" s="98"/>
      <c r="BF156" s="98"/>
      <c r="BG156" s="98"/>
      <c r="BH156" s="98"/>
      <c r="BI156" s="98"/>
      <c r="BJ156" s="98"/>
      <c r="BK156" s="98"/>
      <c r="BL156" s="271"/>
    </row>
    <row r="157" spans="1:64">
      <c r="A157" s="96">
        <v>148</v>
      </c>
      <c r="B157" s="98"/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98"/>
      <c r="AG157" s="98"/>
      <c r="AH157" s="98"/>
      <c r="AI157" s="98"/>
      <c r="AJ157" s="98"/>
      <c r="AK157" s="98"/>
      <c r="AL157" s="98"/>
      <c r="AM157" s="98"/>
      <c r="AN157" s="98"/>
      <c r="AO157" s="98"/>
      <c r="AP157" s="98"/>
      <c r="AQ157" s="98"/>
      <c r="AR157" s="98"/>
      <c r="AS157" s="98"/>
      <c r="AT157" s="98"/>
      <c r="AU157" s="98"/>
      <c r="AV157" s="98"/>
      <c r="AW157" s="98"/>
      <c r="AX157" s="98"/>
      <c r="AY157" s="98"/>
      <c r="AZ157" s="98"/>
      <c r="BA157" s="98"/>
      <c r="BB157" s="98"/>
      <c r="BC157" s="98"/>
      <c r="BD157" s="98"/>
      <c r="BE157" s="98"/>
      <c r="BF157" s="98"/>
      <c r="BG157" s="98"/>
      <c r="BH157" s="98"/>
      <c r="BI157" s="98"/>
      <c r="BJ157" s="98"/>
      <c r="BK157" s="98"/>
      <c r="BL157" s="271"/>
    </row>
    <row r="158" spans="1:64">
      <c r="A158" s="96">
        <v>149</v>
      </c>
      <c r="B158" s="98"/>
      <c r="C158" s="98"/>
      <c r="D158" s="98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98"/>
      <c r="T158" s="98"/>
      <c r="U158" s="98"/>
      <c r="V158" s="98"/>
      <c r="W158" s="98"/>
      <c r="X158" s="98"/>
      <c r="Y158" s="98"/>
      <c r="Z158" s="98"/>
      <c r="AA158" s="98"/>
      <c r="AB158" s="98"/>
      <c r="AC158" s="98"/>
      <c r="AD158" s="98"/>
      <c r="AE158" s="98"/>
      <c r="AF158" s="98"/>
      <c r="AG158" s="98"/>
      <c r="AH158" s="98"/>
      <c r="AI158" s="98"/>
      <c r="AJ158" s="98"/>
      <c r="AK158" s="98"/>
      <c r="AL158" s="98"/>
      <c r="AM158" s="98"/>
      <c r="AN158" s="98"/>
      <c r="AO158" s="98"/>
      <c r="AP158" s="98"/>
      <c r="AQ158" s="98"/>
      <c r="AR158" s="98"/>
      <c r="AS158" s="98"/>
      <c r="AT158" s="98"/>
      <c r="AU158" s="98"/>
      <c r="AV158" s="98"/>
      <c r="AW158" s="98"/>
      <c r="AX158" s="98"/>
      <c r="AY158" s="98"/>
      <c r="AZ158" s="98"/>
      <c r="BA158" s="98"/>
      <c r="BB158" s="98"/>
      <c r="BC158" s="98"/>
      <c r="BD158" s="98"/>
      <c r="BE158" s="98"/>
      <c r="BF158" s="98"/>
      <c r="BG158" s="98"/>
      <c r="BH158" s="98"/>
      <c r="BI158" s="98"/>
      <c r="BJ158" s="98"/>
      <c r="BK158" s="98"/>
      <c r="BL158" s="271"/>
    </row>
    <row r="159" spans="1:64">
      <c r="A159" s="96">
        <v>150</v>
      </c>
      <c r="B159" s="98"/>
      <c r="C159" s="98"/>
      <c r="D159" s="98"/>
      <c r="E159" s="98"/>
      <c r="F159" s="98"/>
      <c r="G159" s="98"/>
      <c r="H159" s="98"/>
      <c r="I159" s="98"/>
      <c r="J159" s="98"/>
      <c r="K159" s="98"/>
      <c r="L159" s="98"/>
      <c r="M159" s="98"/>
      <c r="N159" s="98"/>
      <c r="O159" s="98"/>
      <c r="P159" s="98"/>
      <c r="Q159" s="98"/>
      <c r="R159" s="98"/>
      <c r="S159" s="98"/>
      <c r="T159" s="98"/>
      <c r="U159" s="98"/>
      <c r="V159" s="98"/>
      <c r="W159" s="98"/>
      <c r="X159" s="98"/>
      <c r="Y159" s="98"/>
      <c r="Z159" s="98"/>
      <c r="AA159" s="98"/>
      <c r="AB159" s="98"/>
      <c r="AC159" s="98"/>
      <c r="AD159" s="98"/>
      <c r="AE159" s="98"/>
      <c r="AF159" s="98"/>
      <c r="AG159" s="98"/>
      <c r="AH159" s="98"/>
      <c r="AI159" s="98"/>
      <c r="AJ159" s="98"/>
      <c r="AK159" s="98"/>
      <c r="AL159" s="98"/>
      <c r="AM159" s="98"/>
      <c r="AN159" s="98"/>
      <c r="AO159" s="98"/>
      <c r="AP159" s="98"/>
      <c r="AQ159" s="98"/>
      <c r="AR159" s="98"/>
      <c r="AS159" s="98"/>
      <c r="AT159" s="98"/>
      <c r="AU159" s="98"/>
      <c r="AV159" s="98"/>
      <c r="AW159" s="98"/>
      <c r="AX159" s="98"/>
      <c r="AY159" s="98"/>
      <c r="AZ159" s="98"/>
      <c r="BA159" s="98"/>
      <c r="BB159" s="98"/>
      <c r="BC159" s="98"/>
      <c r="BD159" s="98"/>
      <c r="BE159" s="98"/>
      <c r="BF159" s="98"/>
      <c r="BG159" s="98"/>
      <c r="BH159" s="98"/>
      <c r="BI159" s="98"/>
      <c r="BJ159" s="98"/>
      <c r="BK159" s="98"/>
      <c r="BL159" s="271"/>
    </row>
  </sheetData>
  <mergeCells count="2">
    <mergeCell ref="BL7:BL8"/>
    <mergeCell ref="A7:A8"/>
  </mergeCells>
  <phoneticPr fontId="2" type="noConversion"/>
  <conditionalFormatting sqref="B12:BK59 BK11 B110:BK159">
    <cfRule type="cellIs" dxfId="100" priority="15" stopIfTrue="1" operator="equal">
      <formula>0</formula>
    </cfRule>
    <cfRule type="cellIs" dxfId="99" priority="16" stopIfTrue="1" operator="equal">
      <formula>9</formula>
    </cfRule>
  </conditionalFormatting>
  <conditionalFormatting sqref="B10:AA10">
    <cfRule type="cellIs" dxfId="98" priority="13" stopIfTrue="1" operator="equal">
      <formula>0</formula>
    </cfRule>
    <cfRule type="cellIs" dxfId="97" priority="14" stopIfTrue="1" operator="equal">
      <formula>9</formula>
    </cfRule>
  </conditionalFormatting>
  <conditionalFormatting sqref="AB10:BA10">
    <cfRule type="cellIs" dxfId="96" priority="11" stopIfTrue="1" operator="equal">
      <formula>0</formula>
    </cfRule>
    <cfRule type="cellIs" dxfId="95" priority="12" stopIfTrue="1" operator="equal">
      <formula>9</formula>
    </cfRule>
  </conditionalFormatting>
  <conditionalFormatting sqref="BB10:BK10">
    <cfRule type="cellIs" dxfId="94" priority="9" stopIfTrue="1" operator="equal">
      <formula>0</formula>
    </cfRule>
    <cfRule type="cellIs" dxfId="93" priority="10" stopIfTrue="1" operator="equal">
      <formula>9</formula>
    </cfRule>
  </conditionalFormatting>
  <conditionalFormatting sqref="B11:Z11">
    <cfRule type="cellIs" dxfId="92" priority="7" stopIfTrue="1" operator="equal">
      <formula>0</formula>
    </cfRule>
    <cfRule type="cellIs" dxfId="91" priority="8" stopIfTrue="1" operator="equal">
      <formula>9</formula>
    </cfRule>
  </conditionalFormatting>
  <conditionalFormatting sqref="AA11:AZ11">
    <cfRule type="cellIs" dxfId="90" priority="5" stopIfTrue="1" operator="equal">
      <formula>0</formula>
    </cfRule>
    <cfRule type="cellIs" dxfId="89" priority="6" stopIfTrue="1" operator="equal">
      <formula>9</formula>
    </cfRule>
  </conditionalFormatting>
  <conditionalFormatting sqref="BA11:BJ11">
    <cfRule type="cellIs" dxfId="88" priority="3" stopIfTrue="1" operator="equal">
      <formula>0</formula>
    </cfRule>
    <cfRule type="cellIs" dxfId="87" priority="4" stopIfTrue="1" operator="equal">
      <formula>9</formula>
    </cfRule>
  </conditionalFormatting>
  <conditionalFormatting sqref="B60:BK109">
    <cfRule type="cellIs" dxfId="86" priority="1" stopIfTrue="1" operator="equal">
      <formula>0</formula>
    </cfRule>
    <cfRule type="cellIs" dxfId="85" priority="2" stopIfTrue="1" operator="equal">
      <formula>9</formula>
    </cfRule>
  </conditionalFormatting>
  <dataValidations count="1">
    <dataValidation type="list" allowBlank="1" showInputMessage="1" showErrorMessage="1" errorTitle="輸入值提示" error="請可輸入下列其中一個數值：_x000a_5 代表「非常同意」_x000a_4 代表「同意」_x000a_3 代表「中立」_x000a_2 代表「不同意」_x000a_1 代表「非常同意」_x000a_9 代表「不適用」_x000a_0 代表「沒有填寫或填寫多於一項」。" sqref="B10:BK159" xr:uid="{00000000-0002-0000-0200-000000000000}">
      <formula1>"5,4,3,2,1,9,0"</formula1>
    </dataValidation>
  </dataValidations>
  <pageMargins left="0.39370078740157483" right="0.39370078740157483" top="0.59055118110236227" bottom="0.59055118110236227" header="0.39370078740157483" footer="0.39370078740157483"/>
  <pageSetup paperSize="9" orientation="landscape" r:id="rId1"/>
  <headerFooter alignWithMargins="0">
    <oddHeader>&amp;L&amp;10輸入「教師對學前機構的意見」問卷調查結果</oddHeader>
    <oddFooter>&amp;L&amp;"Arial,標準"&amp;10Printed on &amp;D &amp;T&amp;R&amp;"Arial,標準"&amp;10p.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109"/>
  <sheetViews>
    <sheetView zoomScaleNormal="100" zoomScaleSheetLayoutView="100" workbookViewId="0">
      <pane xSplit="1" ySplit="8" topLeftCell="B9" activePane="bottomRight" state="frozen"/>
      <selection pane="topRight" activeCell="B10" sqref="B10"/>
      <selection pane="bottomLeft" activeCell="B10" sqref="B10"/>
      <selection pane="bottomRight" activeCell="B10" sqref="B10"/>
    </sheetView>
  </sheetViews>
  <sheetFormatPr defaultColWidth="9" defaultRowHeight="12.75"/>
  <cols>
    <col min="1" max="1" width="5.125" style="6" customWidth="1"/>
    <col min="2" max="15" width="4.625" style="88" customWidth="1"/>
    <col min="16" max="16" width="80.625" style="6" customWidth="1"/>
    <col min="17" max="16384" width="9" style="6"/>
  </cols>
  <sheetData>
    <row r="1" spans="1:16" ht="16.5">
      <c r="B1" s="115" t="s">
        <v>122</v>
      </c>
      <c r="C1" s="86"/>
      <c r="D1" s="87"/>
    </row>
    <row r="2" spans="1:16" ht="14.25">
      <c r="B2" s="6"/>
      <c r="C2" s="89"/>
      <c r="D2" s="90" t="s">
        <v>2</v>
      </c>
      <c r="E2" s="91" t="s">
        <v>81</v>
      </c>
    </row>
    <row r="3" spans="1:16" ht="14.25">
      <c r="B3" s="6"/>
      <c r="C3" s="89"/>
      <c r="D3" s="92" t="s">
        <v>36</v>
      </c>
      <c r="E3" s="91" t="s">
        <v>37</v>
      </c>
    </row>
    <row r="4" spans="1:16" ht="14.25">
      <c r="A4" s="89"/>
      <c r="B4" s="87"/>
      <c r="C4" s="6"/>
      <c r="D4" s="93"/>
    </row>
    <row r="5" spans="1:16" ht="14.25">
      <c r="A5" s="89"/>
      <c r="B5" s="87"/>
      <c r="C5" s="6"/>
      <c r="D5" s="93"/>
    </row>
    <row r="7" spans="1:16" ht="14.25">
      <c r="A7" s="419" t="s">
        <v>39</v>
      </c>
      <c r="B7" s="94" t="s">
        <v>123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419" t="s">
        <v>124</v>
      </c>
    </row>
    <row r="8" spans="1:16">
      <c r="A8" s="420"/>
      <c r="B8" s="96" t="s">
        <v>47</v>
      </c>
      <c r="C8" s="96" t="s">
        <v>48</v>
      </c>
      <c r="D8" s="96" t="s">
        <v>49</v>
      </c>
      <c r="E8" s="96" t="s">
        <v>50</v>
      </c>
      <c r="F8" s="96" t="s">
        <v>51</v>
      </c>
      <c r="G8" s="96" t="s">
        <v>52</v>
      </c>
      <c r="H8" s="96" t="s">
        <v>53</v>
      </c>
      <c r="I8" s="96" t="s">
        <v>54</v>
      </c>
      <c r="J8" s="96" t="s">
        <v>55</v>
      </c>
      <c r="K8" s="96" t="s">
        <v>56</v>
      </c>
      <c r="L8" s="96" t="s">
        <v>57</v>
      </c>
      <c r="M8" s="96" t="s">
        <v>58</v>
      </c>
      <c r="N8" s="96" t="s">
        <v>59</v>
      </c>
      <c r="O8" s="96" t="s">
        <v>60</v>
      </c>
      <c r="P8" s="420"/>
    </row>
    <row r="9" spans="1:16" hidden="1">
      <c r="A9" s="110"/>
      <c r="B9" s="112" t="s">
        <v>73</v>
      </c>
      <c r="C9" s="112" t="s">
        <v>74</v>
      </c>
      <c r="D9" s="112" t="s">
        <v>75</v>
      </c>
      <c r="E9" s="112" t="s">
        <v>76</v>
      </c>
      <c r="F9" s="112" t="s">
        <v>77</v>
      </c>
      <c r="G9" s="112" t="s">
        <v>52</v>
      </c>
      <c r="H9" s="112" t="s">
        <v>53</v>
      </c>
      <c r="I9" s="112" t="s">
        <v>54</v>
      </c>
      <c r="J9" s="112" t="s">
        <v>55</v>
      </c>
      <c r="K9" s="112" t="s">
        <v>56</v>
      </c>
      <c r="L9" s="112" t="s">
        <v>57</v>
      </c>
      <c r="M9" s="112" t="s">
        <v>58</v>
      </c>
      <c r="N9" s="112" t="s">
        <v>59</v>
      </c>
      <c r="O9" s="112" t="s">
        <v>60</v>
      </c>
      <c r="P9" s="114" t="s">
        <v>79</v>
      </c>
    </row>
    <row r="10" spans="1:16">
      <c r="A10" s="96">
        <v>1</v>
      </c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271"/>
    </row>
    <row r="11" spans="1:16">
      <c r="A11" s="96">
        <v>2</v>
      </c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271"/>
    </row>
    <row r="12" spans="1:16">
      <c r="A12" s="96">
        <v>3</v>
      </c>
      <c r="B12" s="98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271"/>
    </row>
    <row r="13" spans="1:16">
      <c r="A13" s="96">
        <v>4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271"/>
    </row>
    <row r="14" spans="1:16">
      <c r="A14" s="96">
        <v>5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271"/>
    </row>
    <row r="15" spans="1:16">
      <c r="A15" s="96">
        <v>6</v>
      </c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271"/>
    </row>
    <row r="16" spans="1:16">
      <c r="A16" s="96">
        <v>7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271"/>
    </row>
    <row r="17" spans="1:16">
      <c r="A17" s="96">
        <v>8</v>
      </c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271"/>
    </row>
    <row r="18" spans="1:16">
      <c r="A18" s="96">
        <v>9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271"/>
    </row>
    <row r="19" spans="1:16">
      <c r="A19" s="96">
        <v>10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271"/>
    </row>
    <row r="20" spans="1:16">
      <c r="A20" s="96">
        <v>11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271"/>
    </row>
    <row r="21" spans="1:16">
      <c r="A21" s="96">
        <v>12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271"/>
    </row>
    <row r="22" spans="1:16">
      <c r="A22" s="96">
        <v>13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271"/>
    </row>
    <row r="23" spans="1:16">
      <c r="A23" s="96">
        <v>14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271"/>
    </row>
    <row r="24" spans="1:16">
      <c r="A24" s="96">
        <v>15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271"/>
    </row>
    <row r="25" spans="1:16">
      <c r="A25" s="96">
        <v>16</v>
      </c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271"/>
    </row>
    <row r="26" spans="1:16">
      <c r="A26" s="96">
        <v>17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271"/>
    </row>
    <row r="27" spans="1:16">
      <c r="A27" s="96">
        <v>18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271"/>
    </row>
    <row r="28" spans="1:16">
      <c r="A28" s="96">
        <v>19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271"/>
    </row>
    <row r="29" spans="1:16">
      <c r="A29" s="96">
        <v>20</v>
      </c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271"/>
    </row>
    <row r="30" spans="1:16">
      <c r="A30" s="96">
        <v>21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271"/>
    </row>
    <row r="31" spans="1:16">
      <c r="A31" s="96">
        <v>22</v>
      </c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271"/>
    </row>
    <row r="32" spans="1:16">
      <c r="A32" s="96">
        <v>23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271"/>
    </row>
    <row r="33" spans="1:16">
      <c r="A33" s="96">
        <v>24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271"/>
    </row>
    <row r="34" spans="1:16">
      <c r="A34" s="96">
        <v>25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271"/>
    </row>
    <row r="35" spans="1:16">
      <c r="A35" s="96">
        <v>26</v>
      </c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271"/>
    </row>
    <row r="36" spans="1:16">
      <c r="A36" s="96">
        <v>27</v>
      </c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271"/>
    </row>
    <row r="37" spans="1:16">
      <c r="A37" s="96">
        <v>28</v>
      </c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271"/>
    </row>
    <row r="38" spans="1:16">
      <c r="A38" s="96">
        <v>29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271"/>
    </row>
    <row r="39" spans="1:16">
      <c r="A39" s="96">
        <v>30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271"/>
    </row>
    <row r="40" spans="1:16">
      <c r="A40" s="96">
        <v>31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271"/>
    </row>
    <row r="41" spans="1:16">
      <c r="A41" s="96">
        <v>32</v>
      </c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271"/>
    </row>
    <row r="42" spans="1:16">
      <c r="A42" s="96">
        <v>33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271"/>
    </row>
    <row r="43" spans="1:16">
      <c r="A43" s="96">
        <v>34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271"/>
    </row>
    <row r="44" spans="1:16">
      <c r="A44" s="96">
        <v>35</v>
      </c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271"/>
    </row>
    <row r="45" spans="1:16">
      <c r="A45" s="96">
        <v>36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271"/>
    </row>
    <row r="46" spans="1:16">
      <c r="A46" s="96">
        <v>37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271"/>
    </row>
    <row r="47" spans="1:16">
      <c r="A47" s="96">
        <v>38</v>
      </c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271"/>
    </row>
    <row r="48" spans="1:16">
      <c r="A48" s="96">
        <v>39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271"/>
    </row>
    <row r="49" spans="1:16">
      <c r="A49" s="96">
        <v>40</v>
      </c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271"/>
    </row>
    <row r="50" spans="1:16">
      <c r="A50" s="96">
        <v>41</v>
      </c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271"/>
    </row>
    <row r="51" spans="1:16">
      <c r="A51" s="96">
        <v>42</v>
      </c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271"/>
    </row>
    <row r="52" spans="1:16">
      <c r="A52" s="96">
        <v>43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271"/>
    </row>
    <row r="53" spans="1:16">
      <c r="A53" s="96">
        <v>44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271"/>
    </row>
    <row r="54" spans="1:16">
      <c r="A54" s="96">
        <v>45</v>
      </c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271"/>
    </row>
    <row r="55" spans="1:16">
      <c r="A55" s="96">
        <v>46</v>
      </c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271"/>
    </row>
    <row r="56" spans="1:16">
      <c r="A56" s="96">
        <v>47</v>
      </c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271"/>
    </row>
    <row r="57" spans="1:16">
      <c r="A57" s="96">
        <v>48</v>
      </c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271"/>
    </row>
    <row r="58" spans="1:16">
      <c r="A58" s="96">
        <v>49</v>
      </c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271"/>
    </row>
    <row r="59" spans="1:16">
      <c r="A59" s="96">
        <v>50</v>
      </c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271"/>
    </row>
    <row r="60" spans="1:16">
      <c r="A60" s="96">
        <v>51</v>
      </c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271"/>
    </row>
    <row r="61" spans="1:16">
      <c r="A61" s="96">
        <v>52</v>
      </c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271"/>
    </row>
    <row r="62" spans="1:16">
      <c r="A62" s="96">
        <v>53</v>
      </c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271"/>
    </row>
    <row r="63" spans="1:16">
      <c r="A63" s="96">
        <v>54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271"/>
    </row>
    <row r="64" spans="1:16">
      <c r="A64" s="96">
        <v>55</v>
      </c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271"/>
    </row>
    <row r="65" spans="1:16">
      <c r="A65" s="96">
        <v>56</v>
      </c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271"/>
    </row>
    <row r="66" spans="1:16">
      <c r="A66" s="96">
        <v>57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271"/>
    </row>
    <row r="67" spans="1:16">
      <c r="A67" s="96">
        <v>58</v>
      </c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271"/>
    </row>
    <row r="68" spans="1:16">
      <c r="A68" s="96">
        <v>59</v>
      </c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271"/>
    </row>
    <row r="69" spans="1:16">
      <c r="A69" s="96">
        <v>60</v>
      </c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271"/>
    </row>
    <row r="70" spans="1:16">
      <c r="A70" s="96">
        <v>61</v>
      </c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271"/>
    </row>
    <row r="71" spans="1:16">
      <c r="A71" s="96">
        <v>62</v>
      </c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271"/>
    </row>
    <row r="72" spans="1:16">
      <c r="A72" s="96">
        <v>63</v>
      </c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271"/>
    </row>
    <row r="73" spans="1:16">
      <c r="A73" s="96">
        <v>64</v>
      </c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271"/>
    </row>
    <row r="74" spans="1:16">
      <c r="A74" s="96">
        <v>65</v>
      </c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271"/>
    </row>
    <row r="75" spans="1:16">
      <c r="A75" s="96">
        <v>66</v>
      </c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271"/>
    </row>
    <row r="76" spans="1:16">
      <c r="A76" s="96">
        <v>67</v>
      </c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271"/>
    </row>
    <row r="77" spans="1:16">
      <c r="A77" s="96">
        <v>68</v>
      </c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271"/>
    </row>
    <row r="78" spans="1:16">
      <c r="A78" s="96">
        <v>69</v>
      </c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271"/>
    </row>
    <row r="79" spans="1:16">
      <c r="A79" s="96">
        <v>70</v>
      </c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271"/>
    </row>
    <row r="80" spans="1:16">
      <c r="A80" s="96">
        <v>71</v>
      </c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271"/>
    </row>
    <row r="81" spans="1:16">
      <c r="A81" s="96">
        <v>72</v>
      </c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271"/>
    </row>
    <row r="82" spans="1:16">
      <c r="A82" s="96">
        <v>73</v>
      </c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271"/>
    </row>
    <row r="83" spans="1:16">
      <c r="A83" s="96">
        <v>74</v>
      </c>
      <c r="B83" s="98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271"/>
    </row>
    <row r="84" spans="1:16">
      <c r="A84" s="96">
        <v>75</v>
      </c>
      <c r="B84" s="98"/>
      <c r="C84" s="98"/>
      <c r="D84" s="98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271"/>
    </row>
    <row r="85" spans="1:16">
      <c r="A85" s="96">
        <v>76</v>
      </c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271"/>
    </row>
    <row r="86" spans="1:16">
      <c r="A86" s="96">
        <v>77</v>
      </c>
      <c r="B86" s="98"/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271"/>
    </row>
    <row r="87" spans="1:16">
      <c r="A87" s="96">
        <v>78</v>
      </c>
      <c r="B87" s="98"/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271"/>
    </row>
    <row r="88" spans="1:16">
      <c r="A88" s="96">
        <v>79</v>
      </c>
      <c r="B88" s="98"/>
      <c r="C88" s="98"/>
      <c r="D88" s="98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271"/>
    </row>
    <row r="89" spans="1:16">
      <c r="A89" s="96">
        <v>80</v>
      </c>
      <c r="B89" s="98"/>
      <c r="C89" s="98"/>
      <c r="D89" s="98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271"/>
    </row>
    <row r="90" spans="1:16">
      <c r="A90" s="96">
        <v>81</v>
      </c>
      <c r="B90" s="98"/>
      <c r="C90" s="98"/>
      <c r="D90" s="98"/>
      <c r="E90" s="98"/>
      <c r="F90" s="98"/>
      <c r="G90" s="98"/>
      <c r="H90" s="98"/>
      <c r="I90" s="98"/>
      <c r="J90" s="98"/>
      <c r="K90" s="98"/>
      <c r="L90" s="98"/>
      <c r="M90" s="98"/>
      <c r="N90" s="98"/>
      <c r="O90" s="98"/>
      <c r="P90" s="271"/>
    </row>
    <row r="91" spans="1:16">
      <c r="A91" s="96">
        <v>82</v>
      </c>
      <c r="B91" s="9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271"/>
    </row>
    <row r="92" spans="1:16">
      <c r="A92" s="96">
        <v>83</v>
      </c>
      <c r="B92" s="98"/>
      <c r="C92" s="98"/>
      <c r="D92" s="98"/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271"/>
    </row>
    <row r="93" spans="1:16">
      <c r="A93" s="96">
        <v>84</v>
      </c>
      <c r="B93" s="98"/>
      <c r="C93" s="98"/>
      <c r="D93" s="98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271"/>
    </row>
    <row r="94" spans="1:16">
      <c r="A94" s="96">
        <v>85</v>
      </c>
      <c r="B94" s="98"/>
      <c r="C94" s="98"/>
      <c r="D94" s="98"/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271"/>
    </row>
    <row r="95" spans="1:16">
      <c r="A95" s="96">
        <v>86</v>
      </c>
      <c r="B95" s="98"/>
      <c r="C95" s="98"/>
      <c r="D95" s="98"/>
      <c r="E95" s="98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271"/>
    </row>
    <row r="96" spans="1:16">
      <c r="A96" s="96">
        <v>87</v>
      </c>
      <c r="B96" s="98"/>
      <c r="C96" s="98"/>
      <c r="D96" s="98"/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271"/>
    </row>
    <row r="97" spans="1:16">
      <c r="A97" s="96">
        <v>88</v>
      </c>
      <c r="B97" s="98"/>
      <c r="C97" s="98"/>
      <c r="D97" s="98"/>
      <c r="E97" s="98"/>
      <c r="F97" s="98"/>
      <c r="G97" s="98"/>
      <c r="H97" s="98"/>
      <c r="I97" s="98"/>
      <c r="J97" s="98"/>
      <c r="K97" s="98"/>
      <c r="L97" s="98"/>
      <c r="M97" s="98"/>
      <c r="N97" s="98"/>
      <c r="O97" s="98"/>
      <c r="P97" s="271"/>
    </row>
    <row r="98" spans="1:16">
      <c r="A98" s="96">
        <v>89</v>
      </c>
      <c r="B98" s="98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271"/>
    </row>
    <row r="99" spans="1:16">
      <c r="A99" s="96">
        <v>90</v>
      </c>
      <c r="B99" s="98"/>
      <c r="C99" s="98"/>
      <c r="D99" s="98"/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271"/>
    </row>
    <row r="100" spans="1:16">
      <c r="A100" s="96">
        <v>91</v>
      </c>
      <c r="B100" s="98"/>
      <c r="C100" s="98"/>
      <c r="D100" s="98"/>
      <c r="E100" s="98"/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271"/>
    </row>
    <row r="101" spans="1:16">
      <c r="A101" s="96">
        <v>92</v>
      </c>
      <c r="B101" s="98"/>
      <c r="C101" s="98"/>
      <c r="D101" s="98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271"/>
    </row>
    <row r="102" spans="1:16">
      <c r="A102" s="96">
        <v>93</v>
      </c>
      <c r="B102" s="98"/>
      <c r="C102" s="98"/>
      <c r="D102" s="98"/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271"/>
    </row>
    <row r="103" spans="1:16">
      <c r="A103" s="96">
        <v>94</v>
      </c>
      <c r="B103" s="98"/>
      <c r="C103" s="98"/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271"/>
    </row>
    <row r="104" spans="1:16">
      <c r="A104" s="96">
        <v>95</v>
      </c>
      <c r="B104" s="98"/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271"/>
    </row>
    <row r="105" spans="1:16">
      <c r="A105" s="96">
        <v>96</v>
      </c>
      <c r="B105" s="98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271"/>
    </row>
    <row r="106" spans="1:16">
      <c r="A106" s="96">
        <v>97</v>
      </c>
      <c r="B106" s="98"/>
      <c r="C106" s="98"/>
      <c r="D106" s="98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271"/>
    </row>
    <row r="107" spans="1:16">
      <c r="A107" s="96">
        <v>98</v>
      </c>
      <c r="B107" s="98"/>
      <c r="C107" s="98"/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271"/>
    </row>
    <row r="108" spans="1:16">
      <c r="A108" s="96">
        <v>99</v>
      </c>
      <c r="B108" s="98"/>
      <c r="C108" s="98"/>
      <c r="D108" s="98"/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/>
      <c r="P108" s="271"/>
    </row>
    <row r="109" spans="1:16">
      <c r="A109" s="96">
        <v>100</v>
      </c>
      <c r="B109" s="98"/>
      <c r="C109" s="98"/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271"/>
    </row>
  </sheetData>
  <mergeCells count="2">
    <mergeCell ref="P7:P8"/>
    <mergeCell ref="A7:A8"/>
  </mergeCells>
  <phoneticPr fontId="2" type="noConversion"/>
  <conditionalFormatting sqref="B62:O109">
    <cfRule type="cellIs" dxfId="84" priority="27" stopIfTrue="1" operator="equal">
      <formula>0</formula>
    </cfRule>
    <cfRule type="cellIs" dxfId="83" priority="28" stopIfTrue="1" operator="equal">
      <formula>9</formula>
    </cfRule>
  </conditionalFormatting>
  <conditionalFormatting sqref="B60:I60">
    <cfRule type="cellIs" dxfId="82" priority="25" stopIfTrue="1" operator="equal">
      <formula>0</formula>
    </cfRule>
    <cfRule type="cellIs" dxfId="81" priority="26" stopIfTrue="1" operator="equal">
      <formula>9</formula>
    </cfRule>
  </conditionalFormatting>
  <conditionalFormatting sqref="B61:H61">
    <cfRule type="cellIs" dxfId="80" priority="23" stopIfTrue="1" operator="equal">
      <formula>0</formula>
    </cfRule>
    <cfRule type="cellIs" dxfId="79" priority="24" stopIfTrue="1" operator="equal">
      <formula>9</formula>
    </cfRule>
  </conditionalFormatting>
  <conditionalFormatting sqref="I61">
    <cfRule type="cellIs" dxfId="78" priority="21" stopIfTrue="1" operator="equal">
      <formula>0</formula>
    </cfRule>
    <cfRule type="cellIs" dxfId="77" priority="22" stopIfTrue="1" operator="equal">
      <formula>9</formula>
    </cfRule>
  </conditionalFormatting>
  <conditionalFormatting sqref="J60:O60">
    <cfRule type="cellIs" dxfId="76" priority="19" stopIfTrue="1" operator="equal">
      <formula>0</formula>
    </cfRule>
    <cfRule type="cellIs" dxfId="75" priority="20" stopIfTrue="1" operator="equal">
      <formula>9</formula>
    </cfRule>
  </conditionalFormatting>
  <conditionalFormatting sqref="J61:N61">
    <cfRule type="cellIs" dxfId="74" priority="17" stopIfTrue="1" operator="equal">
      <formula>0</formula>
    </cfRule>
    <cfRule type="cellIs" dxfId="73" priority="18" stopIfTrue="1" operator="equal">
      <formula>9</formula>
    </cfRule>
  </conditionalFormatting>
  <conditionalFormatting sqref="O61">
    <cfRule type="cellIs" dxfId="72" priority="15" stopIfTrue="1" operator="equal">
      <formula>0</formula>
    </cfRule>
    <cfRule type="cellIs" dxfId="71" priority="16" stopIfTrue="1" operator="equal">
      <formula>9</formula>
    </cfRule>
  </conditionalFormatting>
  <conditionalFormatting sqref="B12:O59">
    <cfRule type="cellIs" dxfId="70" priority="13" stopIfTrue="1" operator="equal">
      <formula>0</formula>
    </cfRule>
    <cfRule type="cellIs" dxfId="69" priority="14" stopIfTrue="1" operator="equal">
      <formula>9</formula>
    </cfRule>
  </conditionalFormatting>
  <conditionalFormatting sqref="B10:I10">
    <cfRule type="cellIs" dxfId="68" priority="11" stopIfTrue="1" operator="equal">
      <formula>0</formula>
    </cfRule>
    <cfRule type="cellIs" dxfId="67" priority="12" stopIfTrue="1" operator="equal">
      <formula>9</formula>
    </cfRule>
  </conditionalFormatting>
  <conditionalFormatting sqref="B11:H11">
    <cfRule type="cellIs" dxfId="66" priority="9" stopIfTrue="1" operator="equal">
      <formula>0</formula>
    </cfRule>
    <cfRule type="cellIs" dxfId="65" priority="10" stopIfTrue="1" operator="equal">
      <formula>9</formula>
    </cfRule>
  </conditionalFormatting>
  <conditionalFormatting sqref="I11">
    <cfRule type="cellIs" dxfId="64" priority="7" stopIfTrue="1" operator="equal">
      <formula>0</formula>
    </cfRule>
    <cfRule type="cellIs" dxfId="63" priority="8" stopIfTrue="1" operator="equal">
      <formula>9</formula>
    </cfRule>
  </conditionalFormatting>
  <conditionalFormatting sqref="J10:O10">
    <cfRule type="cellIs" dxfId="62" priority="5" stopIfTrue="1" operator="equal">
      <formula>0</formula>
    </cfRule>
    <cfRule type="cellIs" dxfId="61" priority="6" stopIfTrue="1" operator="equal">
      <formula>9</formula>
    </cfRule>
  </conditionalFormatting>
  <conditionalFormatting sqref="J11:N11">
    <cfRule type="cellIs" dxfId="60" priority="3" stopIfTrue="1" operator="equal">
      <formula>0</formula>
    </cfRule>
    <cfRule type="cellIs" dxfId="59" priority="4" stopIfTrue="1" operator="equal">
      <formula>9</formula>
    </cfRule>
  </conditionalFormatting>
  <conditionalFormatting sqref="O11">
    <cfRule type="cellIs" dxfId="58" priority="1" stopIfTrue="1" operator="equal">
      <formula>0</formula>
    </cfRule>
    <cfRule type="cellIs" dxfId="57" priority="2" stopIfTrue="1" operator="equal">
      <formula>9</formula>
    </cfRule>
  </conditionalFormatting>
  <dataValidations count="1">
    <dataValidation type="list" allowBlank="1" showInputMessage="1" showErrorMessage="1" errorTitle="輸入值提示" error="請可輸入下列其中一個數值：_x000a_5 代表「非常同意」_x000a_4 代表「同意」_x000a_3 代表「中立」_x000a_2 代表「不同意」_x000a_1 代表「非常同意」_x000a_9 代表「不適用」_x000a_0 代表「沒有填寫或填寫多於一項」。" sqref="B10:O109" xr:uid="{00000000-0002-0000-0300-000000000000}">
      <formula1>"5,4,3,2,1,9,0"</formula1>
    </dataValidation>
  </dataValidations>
  <pageMargins left="0.39370078740157483" right="0.39370078740157483" top="0.59055118110236227" bottom="0.59055118110236227" header="0.39370078740157483" footer="0.39370078740157483"/>
  <pageSetup paperSize="9" scale="89" fitToHeight="5" orientation="landscape" r:id="rId1"/>
  <headerFooter alignWithMargins="0">
    <oddHeader>&amp;L&amp;10輸入「非教學人員（文員及職工）對學前機構的意見」問卷調查結果</oddHeader>
    <oddFooter>&amp;L&amp;"Arial',標準"&amp;10Printed on &amp;D &amp;T&amp;R&amp;"Arial,標準"&amp;10p.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84"/>
  <sheetViews>
    <sheetView view="pageBreakPreview" zoomScaleNormal="100" zoomScaleSheetLayoutView="100" workbookViewId="0">
      <pane ySplit="6" topLeftCell="A7" activePane="bottomLeft" state="frozen"/>
      <selection activeCell="A9" sqref="A9"/>
      <selection pane="bottomLeft"/>
    </sheetView>
  </sheetViews>
  <sheetFormatPr defaultColWidth="9" defaultRowHeight="14.25"/>
  <cols>
    <col min="1" max="1" width="4.125" style="6" customWidth="1"/>
    <col min="2" max="2" width="8.125" style="6" customWidth="1"/>
    <col min="3" max="11" width="6.125" style="6" customWidth="1"/>
    <col min="12" max="12" width="11.625" style="6" customWidth="1"/>
    <col min="13" max="13" width="6.125" style="6" customWidth="1"/>
    <col min="14" max="14" width="1.625" style="6" customWidth="1"/>
    <col min="15" max="15" width="7.125" style="101" customWidth="1"/>
    <col min="16" max="16384" width="9" style="3"/>
  </cols>
  <sheetData>
    <row r="1" spans="1:15">
      <c r="A1" s="5" t="s">
        <v>0</v>
      </c>
    </row>
    <row r="2" spans="1:15" hidden="1">
      <c r="A2" s="5"/>
    </row>
    <row r="3" spans="1:15">
      <c r="A3" s="5" t="s">
        <v>125</v>
      </c>
    </row>
    <row r="4" spans="1:15" s="6" customFormat="1" ht="12.75">
      <c r="O4" s="101"/>
    </row>
    <row r="5" spans="1:15" s="6" customFormat="1">
      <c r="A5" s="447" t="s">
        <v>4</v>
      </c>
      <c r="B5" s="448"/>
      <c r="C5" s="449">
        <f>A!$E$7</f>
        <v>0</v>
      </c>
      <c r="D5" s="449"/>
      <c r="E5" s="449"/>
      <c r="F5" s="449"/>
      <c r="G5" s="449"/>
      <c r="H5" s="449"/>
      <c r="I5" s="449"/>
      <c r="J5" s="449"/>
      <c r="K5" s="449"/>
      <c r="O5" s="101"/>
    </row>
    <row r="6" spans="1:15" s="6" customFormat="1" ht="12.7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O6" s="101"/>
    </row>
    <row r="7" spans="1:15">
      <c r="A7" s="447" t="s">
        <v>126</v>
      </c>
      <c r="B7" s="448"/>
      <c r="C7" s="8">
        <f>A!$F$12</f>
        <v>0</v>
      </c>
      <c r="E7" s="447" t="s">
        <v>127</v>
      </c>
      <c r="F7" s="448"/>
      <c r="G7" s="8">
        <f>A!$G$12</f>
        <v>0</v>
      </c>
      <c r="I7" s="447" t="s">
        <v>128</v>
      </c>
      <c r="J7" s="448"/>
      <c r="K7" s="9" t="e">
        <f>G7/C7</f>
        <v>#DIV/0!</v>
      </c>
    </row>
    <row r="8" spans="1:15">
      <c r="E8" s="10"/>
    </row>
    <row r="9" spans="1:15" ht="15" thickBot="1"/>
    <row r="10" spans="1:15" s="6" customFormat="1" ht="29.25" thickBot="1">
      <c r="A10" s="11"/>
      <c r="B10" s="12"/>
      <c r="C10" s="12"/>
      <c r="D10" s="12"/>
      <c r="E10" s="12"/>
      <c r="F10" s="13" t="s">
        <v>129</v>
      </c>
      <c r="G10" s="14" t="s">
        <v>130</v>
      </c>
      <c r="H10" s="14" t="s">
        <v>131</v>
      </c>
      <c r="I10" s="14" t="s">
        <v>132</v>
      </c>
      <c r="J10" s="15" t="s">
        <v>133</v>
      </c>
      <c r="K10" s="16" t="s">
        <v>134</v>
      </c>
      <c r="L10" s="17" t="s">
        <v>135</v>
      </c>
      <c r="M10" s="45" t="s">
        <v>136</v>
      </c>
      <c r="O10" s="427" t="s">
        <v>137</v>
      </c>
    </row>
    <row r="11" spans="1:15" s="6" customFormat="1" ht="13.5" hidden="1" thickBot="1">
      <c r="A11" s="18"/>
      <c r="B11" s="19"/>
      <c r="C11" s="19"/>
      <c r="D11" s="19"/>
      <c r="E11" s="19"/>
      <c r="F11" s="20">
        <v>5</v>
      </c>
      <c r="G11" s="21">
        <v>4</v>
      </c>
      <c r="H11" s="21">
        <v>3</v>
      </c>
      <c r="I11" s="21">
        <v>2</v>
      </c>
      <c r="J11" s="22">
        <v>1</v>
      </c>
      <c r="K11" s="23">
        <v>9</v>
      </c>
      <c r="L11" s="24">
        <v>0</v>
      </c>
      <c r="M11" s="46"/>
      <c r="O11" s="428"/>
    </row>
    <row r="12" spans="1:15" s="6" customFormat="1">
      <c r="A12" s="11"/>
      <c r="B12" s="56" t="s">
        <v>40</v>
      </c>
      <c r="C12" s="12"/>
      <c r="D12" s="12"/>
      <c r="E12" s="12"/>
      <c r="F12" s="57"/>
      <c r="G12" s="57"/>
      <c r="H12" s="57"/>
      <c r="I12" s="57"/>
      <c r="J12" s="57"/>
      <c r="K12" s="58"/>
      <c r="L12" s="71"/>
      <c r="M12" s="59"/>
      <c r="O12" s="102"/>
    </row>
    <row r="13" spans="1:15" s="6" customFormat="1">
      <c r="A13" s="60"/>
      <c r="B13" s="238"/>
      <c r="C13" s="61"/>
      <c r="D13" s="61"/>
      <c r="E13" s="61"/>
      <c r="F13" s="62"/>
      <c r="G13" s="62"/>
      <c r="H13" s="62"/>
      <c r="I13" s="62"/>
      <c r="J13" s="62"/>
      <c r="K13" s="63"/>
      <c r="L13" s="72"/>
      <c r="M13" s="64"/>
      <c r="O13" s="237"/>
    </row>
    <row r="14" spans="1:15" ht="15.75" customHeight="1">
      <c r="A14" s="433" t="s">
        <v>138</v>
      </c>
      <c r="B14" s="443" t="s">
        <v>139</v>
      </c>
      <c r="C14" s="444"/>
      <c r="D14" s="444"/>
      <c r="E14" s="445"/>
      <c r="F14" s="33">
        <f>COUNTIF(B!$B:$B,F$11)</f>
        <v>0</v>
      </c>
      <c r="G14" s="34">
        <f>COUNTIF(B!$B:$B,G$11)</f>
        <v>0</v>
      </c>
      <c r="H14" s="34">
        <f>COUNTIF(B!$B:$B,H$11)</f>
        <v>0</v>
      </c>
      <c r="I14" s="34">
        <f>COUNTIF(B!$B:$B,I$11)</f>
        <v>0</v>
      </c>
      <c r="J14" s="35">
        <f>COUNTIF(B!$B:$B,J$11)</f>
        <v>0</v>
      </c>
      <c r="K14" s="33">
        <f>COUNTIF(B!$B:$B,K$11)</f>
        <v>0</v>
      </c>
      <c r="L14" s="36">
        <f>COUNTIF(B!$B:$B,L$11)</f>
        <v>0</v>
      </c>
      <c r="M14" s="50">
        <f>SUM($F14:$L14)</f>
        <v>0</v>
      </c>
      <c r="O14" s="109" t="e">
        <f>(F14*F$11+G14*G$11+H14*H$11+I14*I$11+J14)/SUM($F14:$J14)</f>
        <v>#DIV/0!</v>
      </c>
    </row>
    <row r="15" spans="1:15" ht="15.75" customHeight="1">
      <c r="A15" s="440"/>
      <c r="B15" s="441"/>
      <c r="C15" s="441"/>
      <c r="D15" s="441"/>
      <c r="E15" s="442"/>
      <c r="F15" s="29" t="e">
        <f t="shared" ref="F15:M15" si="0">F14/SUM($F14:$L14)</f>
        <v>#DIV/0!</v>
      </c>
      <c r="G15" s="30" t="e">
        <f t="shared" si="0"/>
        <v>#DIV/0!</v>
      </c>
      <c r="H15" s="30" t="e">
        <f t="shared" si="0"/>
        <v>#DIV/0!</v>
      </c>
      <c r="I15" s="30" t="e">
        <f t="shared" si="0"/>
        <v>#DIV/0!</v>
      </c>
      <c r="J15" s="31" t="e">
        <f t="shared" si="0"/>
        <v>#DIV/0!</v>
      </c>
      <c r="K15" s="29" t="e">
        <f t="shared" si="0"/>
        <v>#DIV/0!</v>
      </c>
      <c r="L15" s="32" t="e">
        <f t="shared" si="0"/>
        <v>#DIV/0!</v>
      </c>
      <c r="M15" s="48" t="e">
        <f t="shared" si="0"/>
        <v>#DIV/0!</v>
      </c>
      <c r="O15" s="103"/>
    </row>
    <row r="16" spans="1:15" ht="15.75" customHeight="1">
      <c r="A16" s="433" t="s">
        <v>140</v>
      </c>
      <c r="B16" s="443" t="s">
        <v>141</v>
      </c>
      <c r="C16" s="444"/>
      <c r="D16" s="444"/>
      <c r="E16" s="445"/>
      <c r="F16" s="33">
        <f>COUNTIF(B!$C:$C,F$11)</f>
        <v>0</v>
      </c>
      <c r="G16" s="34">
        <f>COUNTIF(B!$C:$C,G$11)</f>
        <v>0</v>
      </c>
      <c r="H16" s="34">
        <f>COUNTIF(B!$C:$C,H$11)</f>
        <v>0</v>
      </c>
      <c r="I16" s="34">
        <f>COUNTIF(B!$C:$C,I$11)</f>
        <v>0</v>
      </c>
      <c r="J16" s="35">
        <f>COUNTIF(B!$C:$C,J$11)</f>
        <v>0</v>
      </c>
      <c r="K16" s="33">
        <f>COUNTIF(B!$C:$C,K$11)</f>
        <v>0</v>
      </c>
      <c r="L16" s="36">
        <f>COUNTIF(B!$C:$C,L$11)</f>
        <v>0</v>
      </c>
      <c r="M16" s="49">
        <f>SUM($F16:$L16)</f>
        <v>0</v>
      </c>
      <c r="O16" s="104" t="e">
        <f>(F16*F$11+G16*G$11+H16*H$11+I16*I$11+J16)/SUM($F16:$J16)</f>
        <v>#DIV/0!</v>
      </c>
    </row>
    <row r="17" spans="1:15" ht="15.75" customHeight="1">
      <c r="A17" s="440"/>
      <c r="B17" s="441"/>
      <c r="C17" s="441"/>
      <c r="D17" s="441"/>
      <c r="E17" s="442"/>
      <c r="F17" s="29" t="e">
        <f t="shared" ref="F17:M17" si="1">F16/SUM($F16:$L16)</f>
        <v>#DIV/0!</v>
      </c>
      <c r="G17" s="30" t="e">
        <f t="shared" si="1"/>
        <v>#DIV/0!</v>
      </c>
      <c r="H17" s="30" t="e">
        <f t="shared" si="1"/>
        <v>#DIV/0!</v>
      </c>
      <c r="I17" s="30" t="e">
        <f t="shared" si="1"/>
        <v>#DIV/0!</v>
      </c>
      <c r="J17" s="31" t="e">
        <f t="shared" si="1"/>
        <v>#DIV/0!</v>
      </c>
      <c r="K17" s="29" t="e">
        <f t="shared" si="1"/>
        <v>#DIV/0!</v>
      </c>
      <c r="L17" s="32" t="e">
        <f t="shared" si="1"/>
        <v>#DIV/0!</v>
      </c>
      <c r="M17" s="48" t="e">
        <f t="shared" si="1"/>
        <v>#DIV/0!</v>
      </c>
      <c r="O17" s="105"/>
    </row>
    <row r="18" spans="1:15" ht="15.75" customHeight="1">
      <c r="A18" s="433" t="s">
        <v>142</v>
      </c>
      <c r="B18" s="443" t="s">
        <v>143</v>
      </c>
      <c r="C18" s="444"/>
      <c r="D18" s="444"/>
      <c r="E18" s="445"/>
      <c r="F18" s="33">
        <f>COUNTIF(B!$D:$D,F$11)</f>
        <v>0</v>
      </c>
      <c r="G18" s="34">
        <f>COUNTIF(B!$D:$D,G$11)</f>
        <v>0</v>
      </c>
      <c r="H18" s="34">
        <f>COUNTIF(B!$D:$D,H$11)</f>
        <v>0</v>
      </c>
      <c r="I18" s="34">
        <f>COUNTIF(B!$D:$D,I$11)</f>
        <v>0</v>
      </c>
      <c r="J18" s="35">
        <f>COUNTIF(B!$D:$D,J$11)</f>
        <v>0</v>
      </c>
      <c r="K18" s="33">
        <f>COUNTIF(B!$D:$D,K$11)</f>
        <v>0</v>
      </c>
      <c r="L18" s="36">
        <f>COUNTIF(B!$D:$D,L$11)</f>
        <v>0</v>
      </c>
      <c r="M18" s="49">
        <f>SUM($F18:$L18)</f>
        <v>0</v>
      </c>
      <c r="O18" s="104" t="e">
        <f>(F18*F$11+G18*G$11+H18*H$11+I18*I$11+J18)/SUM($F18:$J18)</f>
        <v>#DIV/0!</v>
      </c>
    </row>
    <row r="19" spans="1:15" ht="15.75" customHeight="1">
      <c r="A19" s="440"/>
      <c r="B19" s="441"/>
      <c r="C19" s="441"/>
      <c r="D19" s="441"/>
      <c r="E19" s="442"/>
      <c r="F19" s="29" t="e">
        <f t="shared" ref="F19:M19" si="2">F18/SUM($F18:$L18)</f>
        <v>#DIV/0!</v>
      </c>
      <c r="G19" s="30" t="e">
        <f t="shared" si="2"/>
        <v>#DIV/0!</v>
      </c>
      <c r="H19" s="30" t="e">
        <f t="shared" si="2"/>
        <v>#DIV/0!</v>
      </c>
      <c r="I19" s="30" t="e">
        <f t="shared" si="2"/>
        <v>#DIV/0!</v>
      </c>
      <c r="J19" s="31" t="e">
        <f t="shared" si="2"/>
        <v>#DIV/0!</v>
      </c>
      <c r="K19" s="29" t="e">
        <f t="shared" si="2"/>
        <v>#DIV/0!</v>
      </c>
      <c r="L19" s="32" t="e">
        <f t="shared" si="2"/>
        <v>#DIV/0!</v>
      </c>
      <c r="M19" s="48" t="e">
        <f t="shared" si="2"/>
        <v>#DIV/0!</v>
      </c>
      <c r="O19" s="105"/>
    </row>
    <row r="20" spans="1:15" ht="15.75" customHeight="1">
      <c r="A20" s="433" t="s">
        <v>144</v>
      </c>
      <c r="B20" s="443" t="s">
        <v>145</v>
      </c>
      <c r="C20" s="444"/>
      <c r="D20" s="444"/>
      <c r="E20" s="445"/>
      <c r="F20" s="33">
        <f>COUNTIF(B!$E:$E,F$11)</f>
        <v>0</v>
      </c>
      <c r="G20" s="34">
        <f>COUNTIF(B!$E:$E,G$11)</f>
        <v>0</v>
      </c>
      <c r="H20" s="34">
        <f>COUNTIF(B!$E:$E,H$11)</f>
        <v>0</v>
      </c>
      <c r="I20" s="34">
        <f>COUNTIF(B!$E:$E,I$11)</f>
        <v>0</v>
      </c>
      <c r="J20" s="35">
        <f>COUNTIF(B!$E:$E,J$11)</f>
        <v>0</v>
      </c>
      <c r="K20" s="33">
        <f>COUNTIF(B!$E:$E,K$11)</f>
        <v>0</v>
      </c>
      <c r="L20" s="36">
        <f>COUNTIF(B!$E:$E,L$11)</f>
        <v>0</v>
      </c>
      <c r="M20" s="49">
        <f>SUM($F20:$L20)</f>
        <v>0</v>
      </c>
      <c r="O20" s="104" t="e">
        <f>(F20*F$11+G20*G$11+H20*H$11+I20*I$11+J20)/SUM($F20:$J20)</f>
        <v>#DIV/0!</v>
      </c>
    </row>
    <row r="21" spans="1:15" ht="15.75" customHeight="1">
      <c r="A21" s="440"/>
      <c r="B21" s="441"/>
      <c r="C21" s="441"/>
      <c r="D21" s="441"/>
      <c r="E21" s="442"/>
      <c r="F21" s="29" t="e">
        <f t="shared" ref="F21:M21" si="3">F20/SUM($F20:$L20)</f>
        <v>#DIV/0!</v>
      </c>
      <c r="G21" s="30" t="e">
        <f t="shared" si="3"/>
        <v>#DIV/0!</v>
      </c>
      <c r="H21" s="30" t="e">
        <f t="shared" si="3"/>
        <v>#DIV/0!</v>
      </c>
      <c r="I21" s="30" t="e">
        <f t="shared" si="3"/>
        <v>#DIV/0!</v>
      </c>
      <c r="J21" s="31" t="e">
        <f t="shared" si="3"/>
        <v>#DIV/0!</v>
      </c>
      <c r="K21" s="29" t="e">
        <f t="shared" si="3"/>
        <v>#DIV/0!</v>
      </c>
      <c r="L21" s="32" t="e">
        <f t="shared" si="3"/>
        <v>#DIV/0!</v>
      </c>
      <c r="M21" s="48" t="e">
        <f t="shared" si="3"/>
        <v>#DIV/0!</v>
      </c>
      <c r="O21" s="105"/>
    </row>
    <row r="22" spans="1:15" s="6" customFormat="1">
      <c r="A22" s="229"/>
      <c r="B22" s="233" t="s">
        <v>41</v>
      </c>
      <c r="F22" s="234"/>
      <c r="G22" s="234"/>
      <c r="H22" s="234"/>
      <c r="I22" s="234"/>
      <c r="J22" s="234"/>
      <c r="K22" s="235"/>
      <c r="L22" s="44"/>
      <c r="M22" s="73"/>
      <c r="O22" s="109"/>
    </row>
    <row r="23" spans="1:15" s="6" customFormat="1">
      <c r="A23" s="60"/>
      <c r="B23" s="238"/>
      <c r="C23" s="61"/>
      <c r="D23" s="61"/>
      <c r="E23" s="61"/>
      <c r="F23" s="62"/>
      <c r="G23" s="62"/>
      <c r="H23" s="62"/>
      <c r="I23" s="62"/>
      <c r="J23" s="62"/>
      <c r="K23" s="63"/>
      <c r="L23" s="72"/>
      <c r="M23" s="64"/>
      <c r="O23" s="237"/>
    </row>
    <row r="24" spans="1:15" ht="15.75" customHeight="1">
      <c r="A24" s="433" t="s">
        <v>146</v>
      </c>
      <c r="B24" s="443" t="s">
        <v>147</v>
      </c>
      <c r="C24" s="444"/>
      <c r="D24" s="444"/>
      <c r="E24" s="445"/>
      <c r="F24" s="33">
        <f>COUNTIF(B!$F:$F,F$11)</f>
        <v>0</v>
      </c>
      <c r="G24" s="34">
        <f>COUNTIF(B!$F:$F,G$11)</f>
        <v>0</v>
      </c>
      <c r="H24" s="34">
        <f>COUNTIF(B!$F:$F,H$11)</f>
        <v>0</v>
      </c>
      <c r="I24" s="34">
        <f>COUNTIF(B!$F:$F,I$11)</f>
        <v>0</v>
      </c>
      <c r="J24" s="35">
        <f>COUNTIF(B!$F:$F,J$11)</f>
        <v>0</v>
      </c>
      <c r="K24" s="33">
        <f>COUNTIF(B!$F:$F,K$11)</f>
        <v>0</v>
      </c>
      <c r="L24" s="36">
        <f>COUNTIF(B!$F:$F,L$11)</f>
        <v>0</v>
      </c>
      <c r="M24" s="49">
        <f>SUM($F24:$L24)</f>
        <v>0</v>
      </c>
      <c r="O24" s="104" t="e">
        <f>(F24*F$11+G24*G$11+H24*H$11+I24*I$11+J24)/SUM($F24:$J24)</f>
        <v>#DIV/0!</v>
      </c>
    </row>
    <row r="25" spans="1:15" ht="15.75" customHeight="1">
      <c r="A25" s="440"/>
      <c r="B25" s="441"/>
      <c r="C25" s="441"/>
      <c r="D25" s="441"/>
      <c r="E25" s="442"/>
      <c r="F25" s="29" t="e">
        <f t="shared" ref="F25:M25" si="4">F24/SUM($F24:$L24)</f>
        <v>#DIV/0!</v>
      </c>
      <c r="G25" s="30" t="e">
        <f t="shared" si="4"/>
        <v>#DIV/0!</v>
      </c>
      <c r="H25" s="30" t="e">
        <f t="shared" si="4"/>
        <v>#DIV/0!</v>
      </c>
      <c r="I25" s="30" t="e">
        <f t="shared" si="4"/>
        <v>#DIV/0!</v>
      </c>
      <c r="J25" s="31" t="e">
        <f t="shared" si="4"/>
        <v>#DIV/0!</v>
      </c>
      <c r="K25" s="29" t="e">
        <f t="shared" si="4"/>
        <v>#DIV/0!</v>
      </c>
      <c r="L25" s="32" t="e">
        <f t="shared" si="4"/>
        <v>#DIV/0!</v>
      </c>
      <c r="M25" s="48" t="e">
        <f t="shared" si="4"/>
        <v>#DIV/0!</v>
      </c>
      <c r="O25" s="105"/>
    </row>
    <row r="26" spans="1:15" ht="15.75" customHeight="1">
      <c r="A26" s="433" t="s">
        <v>148</v>
      </c>
      <c r="B26" s="443" t="s">
        <v>149</v>
      </c>
      <c r="C26" s="444"/>
      <c r="D26" s="444"/>
      <c r="E26" s="445"/>
      <c r="F26" s="33">
        <f>COUNTIF(B!$G:$G,F$11)</f>
        <v>0</v>
      </c>
      <c r="G26" s="34">
        <f>COUNTIF(B!$G:$G,G$11)</f>
        <v>0</v>
      </c>
      <c r="H26" s="34">
        <f>COUNTIF(B!$G:$G,H$11)</f>
        <v>0</v>
      </c>
      <c r="I26" s="34">
        <f>COUNTIF(B!$G:$G,I$11)</f>
        <v>0</v>
      </c>
      <c r="J26" s="35">
        <f>COUNTIF(B!$G:$G,J$11)</f>
        <v>0</v>
      </c>
      <c r="K26" s="33">
        <f>COUNTIF(B!$G:$G,K$11)</f>
        <v>0</v>
      </c>
      <c r="L26" s="36">
        <f>COUNTIF(B!$G:$G,L$11)</f>
        <v>0</v>
      </c>
      <c r="M26" s="49">
        <f>SUM($F26:$L26)</f>
        <v>0</v>
      </c>
      <c r="O26" s="104" t="e">
        <f>(F26*F$11+G26*G$11+H26*H$11+I26*I$11+J26)/SUM($F26:$J26)</f>
        <v>#DIV/0!</v>
      </c>
    </row>
    <row r="27" spans="1:15" ht="15.75" customHeight="1">
      <c r="A27" s="440"/>
      <c r="B27" s="441"/>
      <c r="C27" s="441"/>
      <c r="D27" s="441"/>
      <c r="E27" s="442"/>
      <c r="F27" s="29" t="e">
        <f t="shared" ref="F27:M27" si="5">F26/SUM($F26:$L26)</f>
        <v>#DIV/0!</v>
      </c>
      <c r="G27" s="30" t="e">
        <f t="shared" si="5"/>
        <v>#DIV/0!</v>
      </c>
      <c r="H27" s="30" t="e">
        <f t="shared" si="5"/>
        <v>#DIV/0!</v>
      </c>
      <c r="I27" s="30" t="e">
        <f t="shared" si="5"/>
        <v>#DIV/0!</v>
      </c>
      <c r="J27" s="31" t="e">
        <f t="shared" si="5"/>
        <v>#DIV/0!</v>
      </c>
      <c r="K27" s="29" t="e">
        <f t="shared" si="5"/>
        <v>#DIV/0!</v>
      </c>
      <c r="L27" s="32" t="e">
        <f t="shared" si="5"/>
        <v>#DIV/0!</v>
      </c>
      <c r="M27" s="48" t="e">
        <f t="shared" si="5"/>
        <v>#DIV/0!</v>
      </c>
      <c r="O27" s="105"/>
    </row>
    <row r="28" spans="1:15" ht="15.75" customHeight="1">
      <c r="A28" s="433" t="s">
        <v>150</v>
      </c>
      <c r="B28" s="443" t="s">
        <v>151</v>
      </c>
      <c r="C28" s="444"/>
      <c r="D28" s="444"/>
      <c r="E28" s="445"/>
      <c r="F28" s="33">
        <f>COUNTIF(B!$H:$H,F$11)</f>
        <v>0</v>
      </c>
      <c r="G28" s="34">
        <f>COUNTIF(B!$H:$H,G$11)</f>
        <v>0</v>
      </c>
      <c r="H28" s="34">
        <f>COUNTIF(B!$H:$H,H$11)</f>
        <v>0</v>
      </c>
      <c r="I28" s="34">
        <f>COUNTIF(B!$H:$H,I$11)</f>
        <v>0</v>
      </c>
      <c r="J28" s="35">
        <f>COUNTIF(B!$H:$H,J$11)</f>
        <v>0</v>
      </c>
      <c r="K28" s="33">
        <f>COUNTIF(B!$H:$H,K$11)</f>
        <v>0</v>
      </c>
      <c r="L28" s="36">
        <f>COUNTIF(B!$H:$H,L$11)</f>
        <v>0</v>
      </c>
      <c r="M28" s="49">
        <f>SUM($F28:$L28)</f>
        <v>0</v>
      </c>
      <c r="O28" s="104" t="e">
        <f>(F28*F$11+G28*G$11+H28*H$11+I28*I$11+J28)/SUM($F28:$J28)</f>
        <v>#DIV/0!</v>
      </c>
    </row>
    <row r="29" spans="1:15" ht="15.75" customHeight="1">
      <c r="A29" s="440"/>
      <c r="B29" s="441"/>
      <c r="C29" s="441"/>
      <c r="D29" s="441"/>
      <c r="E29" s="442"/>
      <c r="F29" s="29" t="e">
        <f t="shared" ref="F29:M29" si="6">F28/SUM($F28:$L28)</f>
        <v>#DIV/0!</v>
      </c>
      <c r="G29" s="30" t="e">
        <f t="shared" si="6"/>
        <v>#DIV/0!</v>
      </c>
      <c r="H29" s="30" t="e">
        <f t="shared" si="6"/>
        <v>#DIV/0!</v>
      </c>
      <c r="I29" s="30" t="e">
        <f t="shared" si="6"/>
        <v>#DIV/0!</v>
      </c>
      <c r="J29" s="31" t="e">
        <f t="shared" si="6"/>
        <v>#DIV/0!</v>
      </c>
      <c r="K29" s="29" t="e">
        <f t="shared" si="6"/>
        <v>#DIV/0!</v>
      </c>
      <c r="L29" s="32" t="e">
        <f t="shared" si="6"/>
        <v>#DIV/0!</v>
      </c>
      <c r="M29" s="48" t="e">
        <f t="shared" si="6"/>
        <v>#DIV/0!</v>
      </c>
      <c r="O29" s="105"/>
    </row>
    <row r="30" spans="1:15" ht="15.75" customHeight="1">
      <c r="A30" s="433" t="s">
        <v>152</v>
      </c>
      <c r="B30" s="443" t="s">
        <v>153</v>
      </c>
      <c r="C30" s="444"/>
      <c r="D30" s="444"/>
      <c r="E30" s="445"/>
      <c r="F30" s="33">
        <f>COUNTIF(B!$I:$I,F$11)</f>
        <v>0</v>
      </c>
      <c r="G30" s="34">
        <f>COUNTIF(B!$I:$I,G$11)</f>
        <v>0</v>
      </c>
      <c r="H30" s="34">
        <f>COUNTIF(B!$I:$I,H$11)</f>
        <v>0</v>
      </c>
      <c r="I30" s="34">
        <f>COUNTIF(B!$I:$I,I$11)</f>
        <v>0</v>
      </c>
      <c r="J30" s="35">
        <f>COUNTIF(B!$I:$I,J$11)</f>
        <v>0</v>
      </c>
      <c r="K30" s="33">
        <f>COUNTIF(B!$I:$I,K$11)</f>
        <v>0</v>
      </c>
      <c r="L30" s="36">
        <f>COUNTIF(B!$I:$I,L$11)</f>
        <v>0</v>
      </c>
      <c r="M30" s="49">
        <f>SUM($F30:$L30)</f>
        <v>0</v>
      </c>
      <c r="O30" s="104" t="e">
        <f>(F30*F$11+G30*G$11+H30*H$11+I30*I$11+J30)/SUM($F30:$J30)</f>
        <v>#DIV/0!</v>
      </c>
    </row>
    <row r="31" spans="1:15" ht="15.75" customHeight="1">
      <c r="A31" s="440"/>
      <c r="B31" s="441"/>
      <c r="C31" s="441"/>
      <c r="D31" s="441"/>
      <c r="E31" s="442"/>
      <c r="F31" s="29" t="e">
        <f t="shared" ref="F31:M31" si="7">F30/SUM($F30:$L30)</f>
        <v>#DIV/0!</v>
      </c>
      <c r="G31" s="30" t="e">
        <f t="shared" si="7"/>
        <v>#DIV/0!</v>
      </c>
      <c r="H31" s="30" t="e">
        <f t="shared" si="7"/>
        <v>#DIV/0!</v>
      </c>
      <c r="I31" s="30" t="e">
        <f t="shared" si="7"/>
        <v>#DIV/0!</v>
      </c>
      <c r="J31" s="31" t="e">
        <f t="shared" si="7"/>
        <v>#DIV/0!</v>
      </c>
      <c r="K31" s="29" t="e">
        <f t="shared" si="7"/>
        <v>#DIV/0!</v>
      </c>
      <c r="L31" s="32" t="e">
        <f t="shared" si="7"/>
        <v>#DIV/0!</v>
      </c>
      <c r="M31" s="48" t="e">
        <f t="shared" si="7"/>
        <v>#DIV/0!</v>
      </c>
      <c r="O31" s="105"/>
    </row>
    <row r="32" spans="1:15" ht="15.75" customHeight="1">
      <c r="A32" s="433" t="s">
        <v>154</v>
      </c>
      <c r="B32" s="443" t="s">
        <v>155</v>
      </c>
      <c r="C32" s="444"/>
      <c r="D32" s="444"/>
      <c r="E32" s="445"/>
      <c r="F32" s="33">
        <f>COUNTIF(B!$J:$J,F$11)</f>
        <v>0</v>
      </c>
      <c r="G32" s="34">
        <f>COUNTIF(B!$J:$J,G$11)</f>
        <v>0</v>
      </c>
      <c r="H32" s="34">
        <f>COUNTIF(B!$J:$J,H$11)</f>
        <v>0</v>
      </c>
      <c r="I32" s="34">
        <f>COUNTIF(B!$J:$J,I$11)</f>
        <v>0</v>
      </c>
      <c r="J32" s="35">
        <f>COUNTIF(B!$J:$J,J$11)</f>
        <v>0</v>
      </c>
      <c r="K32" s="33">
        <f>COUNTIF(B!$J:$J,K$11)</f>
        <v>0</v>
      </c>
      <c r="L32" s="36">
        <f>COUNTIF(B!$J:$J,L$11)</f>
        <v>0</v>
      </c>
      <c r="M32" s="49">
        <f>SUM($F32:$L32)</f>
        <v>0</v>
      </c>
      <c r="O32" s="104" t="e">
        <f>(F32*F$11+G32*G$11+H32*H$11+I32*I$11+J32)/SUM($F32:$J32)</f>
        <v>#DIV/0!</v>
      </c>
    </row>
    <row r="33" spans="1:15" ht="15.75" customHeight="1">
      <c r="A33" s="440"/>
      <c r="B33" s="441"/>
      <c r="C33" s="441"/>
      <c r="D33" s="441"/>
      <c r="E33" s="442"/>
      <c r="F33" s="29" t="e">
        <f t="shared" ref="F33:M33" si="8">F32/SUM($F32:$L32)</f>
        <v>#DIV/0!</v>
      </c>
      <c r="G33" s="30" t="e">
        <f t="shared" si="8"/>
        <v>#DIV/0!</v>
      </c>
      <c r="H33" s="30" t="e">
        <f t="shared" si="8"/>
        <v>#DIV/0!</v>
      </c>
      <c r="I33" s="30" t="e">
        <f t="shared" si="8"/>
        <v>#DIV/0!</v>
      </c>
      <c r="J33" s="31" t="e">
        <f t="shared" si="8"/>
        <v>#DIV/0!</v>
      </c>
      <c r="K33" s="29" t="e">
        <f t="shared" si="8"/>
        <v>#DIV/0!</v>
      </c>
      <c r="L33" s="32" t="e">
        <f t="shared" si="8"/>
        <v>#DIV/0!</v>
      </c>
      <c r="M33" s="48" t="e">
        <f t="shared" si="8"/>
        <v>#DIV/0!</v>
      </c>
      <c r="O33" s="105"/>
    </row>
    <row r="34" spans="1:15" ht="21.75" customHeight="1">
      <c r="A34" s="433" t="s">
        <v>156</v>
      </c>
      <c r="B34" s="435" t="s">
        <v>157</v>
      </c>
      <c r="C34" s="436"/>
      <c r="D34" s="436"/>
      <c r="E34" s="437"/>
      <c r="F34" s="52">
        <f>COUNTIF(B!$K:$K,F$11)</f>
        <v>0</v>
      </c>
      <c r="G34" s="53">
        <f>COUNTIF(B!$K:$K,G$11)</f>
        <v>0</v>
      </c>
      <c r="H34" s="53">
        <f>COUNTIF(B!$K:$K,H$11)</f>
        <v>0</v>
      </c>
      <c r="I34" s="53">
        <f>COUNTIF(B!$K:$K,I$11)</f>
        <v>0</v>
      </c>
      <c r="J34" s="54">
        <f>COUNTIF(B!$K:$K,J$11)</f>
        <v>0</v>
      </c>
      <c r="K34" s="52">
        <f>COUNTIF(B!$K:$K,K$11)</f>
        <v>0</v>
      </c>
      <c r="L34" s="55">
        <f>COUNTIF(B!$K:$K,L$11)</f>
        <v>0</v>
      </c>
      <c r="M34" s="49">
        <f>SUM($F34:$L34)</f>
        <v>0</v>
      </c>
      <c r="O34" s="104" t="e">
        <f>(F34*F$11+G34*G$11+H34*H$11+I34*I$11+J34)/SUM($F34:$J34)</f>
        <v>#DIV/0!</v>
      </c>
    </row>
    <row r="35" spans="1:15" ht="21.75" customHeight="1">
      <c r="A35" s="440"/>
      <c r="B35" s="441"/>
      <c r="C35" s="441"/>
      <c r="D35" s="441"/>
      <c r="E35" s="442"/>
      <c r="F35" s="29" t="e">
        <f t="shared" ref="F35:M35" si="9">F34/SUM($F34:$L34)</f>
        <v>#DIV/0!</v>
      </c>
      <c r="G35" s="30" t="e">
        <f t="shared" si="9"/>
        <v>#DIV/0!</v>
      </c>
      <c r="H35" s="30" t="e">
        <f t="shared" si="9"/>
        <v>#DIV/0!</v>
      </c>
      <c r="I35" s="30" t="e">
        <f t="shared" si="9"/>
        <v>#DIV/0!</v>
      </c>
      <c r="J35" s="31" t="e">
        <f t="shared" si="9"/>
        <v>#DIV/0!</v>
      </c>
      <c r="K35" s="29" t="e">
        <f t="shared" si="9"/>
        <v>#DIV/0!</v>
      </c>
      <c r="L35" s="32" t="e">
        <f t="shared" si="9"/>
        <v>#DIV/0!</v>
      </c>
      <c r="M35" s="48" t="e">
        <f t="shared" si="9"/>
        <v>#DIV/0!</v>
      </c>
      <c r="O35" s="105"/>
    </row>
    <row r="36" spans="1:15" s="6" customFormat="1">
      <c r="A36" s="229"/>
      <c r="B36" s="233" t="s">
        <v>42</v>
      </c>
      <c r="F36" s="234"/>
      <c r="G36" s="234"/>
      <c r="H36" s="234"/>
      <c r="I36" s="234"/>
      <c r="J36" s="234"/>
      <c r="K36" s="235"/>
      <c r="L36" s="44"/>
      <c r="M36" s="73"/>
      <c r="O36" s="109"/>
    </row>
    <row r="37" spans="1:15" s="6" customFormat="1">
      <c r="A37" s="60"/>
      <c r="B37" s="238"/>
      <c r="C37" s="61"/>
      <c r="D37" s="61"/>
      <c r="E37" s="61"/>
      <c r="F37" s="62"/>
      <c r="G37" s="62"/>
      <c r="H37" s="62"/>
      <c r="I37" s="62"/>
      <c r="J37" s="62"/>
      <c r="K37" s="63"/>
      <c r="L37" s="72"/>
      <c r="M37" s="64"/>
      <c r="O37" s="237"/>
    </row>
    <row r="38" spans="1:15" ht="15.75" customHeight="1">
      <c r="A38" s="433" t="s">
        <v>158</v>
      </c>
      <c r="B38" s="443" t="s">
        <v>159</v>
      </c>
      <c r="C38" s="444"/>
      <c r="D38" s="444"/>
      <c r="E38" s="445"/>
      <c r="F38" s="33">
        <f>COUNTIF(B!$L:$L,F$11)</f>
        <v>0</v>
      </c>
      <c r="G38" s="34">
        <f>COUNTIF(B!$L:$L,G$11)</f>
        <v>0</v>
      </c>
      <c r="H38" s="34">
        <f>COUNTIF(B!$L:$L,H$11)</f>
        <v>0</v>
      </c>
      <c r="I38" s="34">
        <f>COUNTIF(B!$L:$L,I$11)</f>
        <v>0</v>
      </c>
      <c r="J38" s="35">
        <f>COUNTIF(B!$L:$L,J$11)</f>
        <v>0</v>
      </c>
      <c r="K38" s="33">
        <f>COUNTIF(B!$L:$L,K$11)</f>
        <v>0</v>
      </c>
      <c r="L38" s="36">
        <f>COUNTIF(B!$L:$L,L$11)</f>
        <v>0</v>
      </c>
      <c r="M38" s="49">
        <f>SUM($F38:$L38)</f>
        <v>0</v>
      </c>
      <c r="O38" s="104" t="e">
        <f>(F38*F$11+G38*G$11+H38*H$11+I38*I$11+J38)/SUM($F38:$J38)</f>
        <v>#DIV/0!</v>
      </c>
    </row>
    <row r="39" spans="1:15" ht="15.75" customHeight="1">
      <c r="A39" s="440"/>
      <c r="B39" s="441"/>
      <c r="C39" s="441"/>
      <c r="D39" s="441"/>
      <c r="E39" s="442"/>
      <c r="F39" s="29" t="e">
        <f t="shared" ref="F39:M39" si="10">F38/SUM($F38:$L38)</f>
        <v>#DIV/0!</v>
      </c>
      <c r="G39" s="30" t="e">
        <f t="shared" si="10"/>
        <v>#DIV/0!</v>
      </c>
      <c r="H39" s="30" t="e">
        <f t="shared" si="10"/>
        <v>#DIV/0!</v>
      </c>
      <c r="I39" s="30" t="e">
        <f t="shared" si="10"/>
        <v>#DIV/0!</v>
      </c>
      <c r="J39" s="31" t="e">
        <f t="shared" si="10"/>
        <v>#DIV/0!</v>
      </c>
      <c r="K39" s="29" t="e">
        <f t="shared" si="10"/>
        <v>#DIV/0!</v>
      </c>
      <c r="L39" s="32" t="e">
        <f t="shared" si="10"/>
        <v>#DIV/0!</v>
      </c>
      <c r="M39" s="48" t="e">
        <f t="shared" si="10"/>
        <v>#DIV/0!</v>
      </c>
      <c r="O39" s="105"/>
    </row>
    <row r="40" spans="1:15" ht="15.75" customHeight="1">
      <c r="A40" s="433" t="s">
        <v>160</v>
      </c>
      <c r="B40" s="443" t="s">
        <v>161</v>
      </c>
      <c r="C40" s="444"/>
      <c r="D40" s="444"/>
      <c r="E40" s="445"/>
      <c r="F40" s="33">
        <f>COUNTIF(B!$M:$M,F$11)</f>
        <v>0</v>
      </c>
      <c r="G40" s="34">
        <f>COUNTIF(B!$M:$M,G$11)</f>
        <v>0</v>
      </c>
      <c r="H40" s="34">
        <f>COUNTIF(B!$M:$M,H$11)</f>
        <v>0</v>
      </c>
      <c r="I40" s="34">
        <f>COUNTIF(B!$M:$M,I$11)</f>
        <v>0</v>
      </c>
      <c r="J40" s="35">
        <f>COUNTIF(B!$M:$M,J$11)</f>
        <v>0</v>
      </c>
      <c r="K40" s="33">
        <f>COUNTIF(B!$M:$M,K$11)</f>
        <v>0</v>
      </c>
      <c r="L40" s="36">
        <f>COUNTIF(B!$M:$M,L$11)</f>
        <v>0</v>
      </c>
      <c r="M40" s="49">
        <f>SUM($F40:$L40)</f>
        <v>0</v>
      </c>
      <c r="O40" s="104" t="e">
        <f>(F40*F$11+G40*G$11+H40*H$11+I40*I$11+J40)/SUM($F40:$J40)</f>
        <v>#DIV/0!</v>
      </c>
    </row>
    <row r="41" spans="1:15" ht="15.75" customHeight="1">
      <c r="A41" s="440"/>
      <c r="B41" s="441"/>
      <c r="C41" s="441"/>
      <c r="D41" s="441"/>
      <c r="E41" s="442"/>
      <c r="F41" s="29" t="e">
        <f t="shared" ref="F41:M41" si="11">F40/SUM($F40:$L40)</f>
        <v>#DIV/0!</v>
      </c>
      <c r="G41" s="30" t="e">
        <f t="shared" si="11"/>
        <v>#DIV/0!</v>
      </c>
      <c r="H41" s="30" t="e">
        <f t="shared" si="11"/>
        <v>#DIV/0!</v>
      </c>
      <c r="I41" s="30" t="e">
        <f t="shared" si="11"/>
        <v>#DIV/0!</v>
      </c>
      <c r="J41" s="31" t="e">
        <f t="shared" si="11"/>
        <v>#DIV/0!</v>
      </c>
      <c r="K41" s="29" t="e">
        <f t="shared" si="11"/>
        <v>#DIV/0!</v>
      </c>
      <c r="L41" s="32" t="e">
        <f t="shared" si="11"/>
        <v>#DIV/0!</v>
      </c>
      <c r="M41" s="48" t="e">
        <f t="shared" si="11"/>
        <v>#DIV/0!</v>
      </c>
      <c r="O41" s="105"/>
    </row>
    <row r="42" spans="1:15" ht="15.75" customHeight="1">
      <c r="A42" s="446" t="s">
        <v>162</v>
      </c>
      <c r="B42" s="443" t="s">
        <v>163</v>
      </c>
      <c r="C42" s="444"/>
      <c r="D42" s="444"/>
      <c r="E42" s="445"/>
      <c r="F42" s="33">
        <f>COUNTIF(B!$N:$N,F$11)</f>
        <v>0</v>
      </c>
      <c r="G42" s="34">
        <f>COUNTIF(B!$N:$N,G$11)</f>
        <v>0</v>
      </c>
      <c r="H42" s="34">
        <f>COUNTIF(B!$N:$N,H$11)</f>
        <v>0</v>
      </c>
      <c r="I42" s="34">
        <f>COUNTIF(B!$N:$N,I$11)</f>
        <v>0</v>
      </c>
      <c r="J42" s="35">
        <f>COUNTIF(B!$N:$N,J$11)</f>
        <v>0</v>
      </c>
      <c r="K42" s="33">
        <f>COUNTIF(B!$N:$N,K$11)</f>
        <v>0</v>
      </c>
      <c r="L42" s="36">
        <f>COUNTIF(B!$N:$N,L$11)</f>
        <v>0</v>
      </c>
      <c r="M42" s="49">
        <f>SUM($F42:$L42)</f>
        <v>0</v>
      </c>
      <c r="O42" s="104" t="e">
        <f>(F42*F$11+G42*G$11+H42*H$11+I42*I$11+J42)/SUM($F42:$J42)</f>
        <v>#DIV/0!</v>
      </c>
    </row>
    <row r="43" spans="1:15" ht="15.75" customHeight="1">
      <c r="A43" s="440"/>
      <c r="B43" s="441"/>
      <c r="C43" s="441"/>
      <c r="D43" s="441"/>
      <c r="E43" s="442"/>
      <c r="F43" s="29" t="e">
        <f t="shared" ref="F43:M43" si="12">F42/SUM($F42:$L42)</f>
        <v>#DIV/0!</v>
      </c>
      <c r="G43" s="30" t="e">
        <f t="shared" si="12"/>
        <v>#DIV/0!</v>
      </c>
      <c r="H43" s="30" t="e">
        <f t="shared" si="12"/>
        <v>#DIV/0!</v>
      </c>
      <c r="I43" s="30" t="e">
        <f t="shared" si="12"/>
        <v>#DIV/0!</v>
      </c>
      <c r="J43" s="31" t="e">
        <f t="shared" si="12"/>
        <v>#DIV/0!</v>
      </c>
      <c r="K43" s="29" t="e">
        <f t="shared" si="12"/>
        <v>#DIV/0!</v>
      </c>
      <c r="L43" s="32" t="e">
        <f t="shared" si="12"/>
        <v>#DIV/0!</v>
      </c>
      <c r="M43" s="48" t="e">
        <f t="shared" si="12"/>
        <v>#DIV/0!</v>
      </c>
      <c r="O43" s="105"/>
    </row>
    <row r="44" spans="1:15" ht="15.75" customHeight="1">
      <c r="A44" s="433" t="s">
        <v>164</v>
      </c>
      <c r="B44" s="435" t="s">
        <v>165</v>
      </c>
      <c r="C44" s="436"/>
      <c r="D44" s="436"/>
      <c r="E44" s="437"/>
      <c r="F44" s="52">
        <f>COUNTIF(B!$O:$O,F$11)</f>
        <v>0</v>
      </c>
      <c r="G44" s="53">
        <f>COUNTIF(B!$O:$O,G$11)</f>
        <v>0</v>
      </c>
      <c r="H44" s="53">
        <f>COUNTIF(B!$O:$O,H$11)</f>
        <v>0</v>
      </c>
      <c r="I44" s="53">
        <f>COUNTIF(B!$O:$O,I$11)</f>
        <v>0</v>
      </c>
      <c r="J44" s="54">
        <f>COUNTIF(B!$O:$O,J$11)</f>
        <v>0</v>
      </c>
      <c r="K44" s="52">
        <f>COUNTIF(B!$O:$O,K$11)</f>
        <v>0</v>
      </c>
      <c r="L44" s="55">
        <f>COUNTIF(B!$O:$O,L$11)</f>
        <v>0</v>
      </c>
      <c r="M44" s="49">
        <f>SUM($F44:$L44)</f>
        <v>0</v>
      </c>
      <c r="O44" s="104" t="e">
        <f>(F44*F$11+G44*G$11+H44*H$11+I44*I$11+J44)/SUM($F44:$J44)</f>
        <v>#DIV/0!</v>
      </c>
    </row>
    <row r="45" spans="1:15" ht="15.75" customHeight="1" thickBot="1">
      <c r="A45" s="434"/>
      <c r="B45" s="438"/>
      <c r="C45" s="438"/>
      <c r="D45" s="438"/>
      <c r="E45" s="439"/>
      <c r="F45" s="37" t="e">
        <f t="shared" ref="F45:M45" si="13">F44/SUM($F44:$L44)</f>
        <v>#DIV/0!</v>
      </c>
      <c r="G45" s="38" t="e">
        <f t="shared" si="13"/>
        <v>#DIV/0!</v>
      </c>
      <c r="H45" s="38" t="e">
        <f t="shared" si="13"/>
        <v>#DIV/0!</v>
      </c>
      <c r="I45" s="38" t="e">
        <f t="shared" si="13"/>
        <v>#DIV/0!</v>
      </c>
      <c r="J45" s="39" t="e">
        <f t="shared" si="13"/>
        <v>#DIV/0!</v>
      </c>
      <c r="K45" s="37" t="e">
        <f t="shared" si="13"/>
        <v>#DIV/0!</v>
      </c>
      <c r="L45" s="40" t="e">
        <f t="shared" si="13"/>
        <v>#DIV/0!</v>
      </c>
      <c r="M45" s="51" t="e">
        <f t="shared" si="13"/>
        <v>#DIV/0!</v>
      </c>
      <c r="O45" s="106"/>
    </row>
    <row r="46" spans="1:15" ht="15" thickBot="1">
      <c r="M46" s="269"/>
      <c r="O46" s="107"/>
    </row>
    <row r="47" spans="1:15" ht="29.25" thickBot="1">
      <c r="A47" s="11"/>
      <c r="B47" s="12"/>
      <c r="C47" s="12"/>
      <c r="D47" s="12"/>
      <c r="E47" s="12"/>
      <c r="F47" s="13" t="s">
        <v>129</v>
      </c>
      <c r="G47" s="14" t="s">
        <v>130</v>
      </c>
      <c r="H47" s="14" t="s">
        <v>131</v>
      </c>
      <c r="I47" s="14" t="s">
        <v>132</v>
      </c>
      <c r="J47" s="15" t="s">
        <v>133</v>
      </c>
      <c r="K47" s="16" t="s">
        <v>134</v>
      </c>
      <c r="L47" s="17" t="s">
        <v>135</v>
      </c>
      <c r="M47" s="45" t="s">
        <v>136</v>
      </c>
      <c r="O47" s="427" t="s">
        <v>137</v>
      </c>
    </row>
    <row r="48" spans="1:15" ht="15" hidden="1" thickBot="1">
      <c r="A48" s="18"/>
      <c r="B48" s="19"/>
      <c r="C48" s="19"/>
      <c r="D48" s="19"/>
      <c r="E48" s="19"/>
      <c r="F48" s="20">
        <v>5</v>
      </c>
      <c r="G48" s="21">
        <v>4</v>
      </c>
      <c r="H48" s="21">
        <v>3</v>
      </c>
      <c r="I48" s="21">
        <v>2</v>
      </c>
      <c r="J48" s="22">
        <v>1</v>
      </c>
      <c r="K48" s="23">
        <v>9</v>
      </c>
      <c r="L48" s="24">
        <v>0</v>
      </c>
      <c r="M48" s="46"/>
      <c r="O48" s="428"/>
    </row>
    <row r="49" spans="1:15" s="6" customFormat="1">
      <c r="A49" s="11"/>
      <c r="B49" s="56" t="s">
        <v>43</v>
      </c>
      <c r="C49" s="12"/>
      <c r="D49" s="12"/>
      <c r="E49" s="12"/>
      <c r="F49" s="57"/>
      <c r="G49" s="57"/>
      <c r="H49" s="57"/>
      <c r="I49" s="57"/>
      <c r="J49" s="57"/>
      <c r="K49" s="58"/>
      <c r="L49" s="71"/>
      <c r="M49" s="59"/>
      <c r="O49" s="102"/>
    </row>
    <row r="50" spans="1:15" s="6" customFormat="1">
      <c r="A50" s="60"/>
      <c r="B50" s="238"/>
      <c r="C50" s="61"/>
      <c r="D50" s="61"/>
      <c r="E50" s="61"/>
      <c r="F50" s="62"/>
      <c r="G50" s="62"/>
      <c r="H50" s="62"/>
      <c r="I50" s="62"/>
      <c r="J50" s="62"/>
      <c r="K50" s="63"/>
      <c r="L50" s="72"/>
      <c r="M50" s="64"/>
      <c r="O50" s="237"/>
    </row>
    <row r="51" spans="1:15" ht="15.75" customHeight="1">
      <c r="A51" s="446" t="s">
        <v>166</v>
      </c>
      <c r="B51" s="443" t="s">
        <v>167</v>
      </c>
      <c r="C51" s="444"/>
      <c r="D51" s="444"/>
      <c r="E51" s="445"/>
      <c r="F51" s="33">
        <f>COUNTIF(B!$P:$P,F$11)</f>
        <v>0</v>
      </c>
      <c r="G51" s="34">
        <f>COUNTIF(B!$P:$P,G$11)</f>
        <v>0</v>
      </c>
      <c r="H51" s="34">
        <f>COUNTIF(B!$P:$P,H$11)</f>
        <v>0</v>
      </c>
      <c r="I51" s="34">
        <f>COUNTIF(B!$P:$P,I$11)</f>
        <v>0</v>
      </c>
      <c r="J51" s="35">
        <f>COUNTIF(B!$P:$P,J$11)</f>
        <v>0</v>
      </c>
      <c r="K51" s="33">
        <f>COUNTIF(B!$P:$P,K$11)</f>
        <v>0</v>
      </c>
      <c r="L51" s="36">
        <f>COUNTIF(B!$P:$P,L$11)</f>
        <v>0</v>
      </c>
      <c r="M51" s="49">
        <f>SUM($F51:$L51)</f>
        <v>0</v>
      </c>
      <c r="O51" s="104" t="e">
        <f>(F51*F$11+G51*G$11+H51*H$11+I51*I$11+J51)/SUM($F51:$J51)</f>
        <v>#DIV/0!</v>
      </c>
    </row>
    <row r="52" spans="1:15" ht="15.75" customHeight="1">
      <c r="A52" s="440"/>
      <c r="B52" s="441"/>
      <c r="C52" s="441"/>
      <c r="D52" s="441"/>
      <c r="E52" s="442"/>
      <c r="F52" s="29" t="e">
        <f t="shared" ref="F52:M52" si="14">F51/SUM($F51:$L51)</f>
        <v>#DIV/0!</v>
      </c>
      <c r="G52" s="30" t="e">
        <f t="shared" si="14"/>
        <v>#DIV/0!</v>
      </c>
      <c r="H52" s="30" t="e">
        <f t="shared" si="14"/>
        <v>#DIV/0!</v>
      </c>
      <c r="I52" s="30" t="e">
        <f t="shared" si="14"/>
        <v>#DIV/0!</v>
      </c>
      <c r="J52" s="31" t="e">
        <f t="shared" si="14"/>
        <v>#DIV/0!</v>
      </c>
      <c r="K52" s="29" t="e">
        <f t="shared" si="14"/>
        <v>#DIV/0!</v>
      </c>
      <c r="L52" s="32" t="e">
        <f t="shared" si="14"/>
        <v>#DIV/0!</v>
      </c>
      <c r="M52" s="48" t="e">
        <f t="shared" si="14"/>
        <v>#DIV/0!</v>
      </c>
      <c r="O52" s="105"/>
    </row>
    <row r="53" spans="1:15" ht="15.75" customHeight="1">
      <c r="A53" s="433" t="s">
        <v>168</v>
      </c>
      <c r="B53" s="443" t="s">
        <v>169</v>
      </c>
      <c r="C53" s="444"/>
      <c r="D53" s="444"/>
      <c r="E53" s="445"/>
      <c r="F53" s="33">
        <f>COUNTIF(B!$Q:$Q,F$11)</f>
        <v>0</v>
      </c>
      <c r="G53" s="34">
        <f>COUNTIF(B!$Q:$Q,G$11)</f>
        <v>0</v>
      </c>
      <c r="H53" s="34">
        <f>COUNTIF(B!$Q:$Q,H$11)</f>
        <v>0</v>
      </c>
      <c r="I53" s="34">
        <f>COUNTIF(B!$Q:$Q,I$11)</f>
        <v>0</v>
      </c>
      <c r="J53" s="35">
        <f>COUNTIF(B!$Q:$Q,J$11)</f>
        <v>0</v>
      </c>
      <c r="K53" s="33">
        <f>COUNTIF(B!$Q:$Q,K$11)</f>
        <v>0</v>
      </c>
      <c r="L53" s="36">
        <f>COUNTIF(B!$Q:$Q,L$11)</f>
        <v>0</v>
      </c>
      <c r="M53" s="49">
        <f>SUM($F53:$L53)</f>
        <v>0</v>
      </c>
      <c r="O53" s="104" t="e">
        <f>(F53*F$11+G53*G$11+H53*H$11+I53*I$11+J53)/SUM($F53:$J53)</f>
        <v>#DIV/0!</v>
      </c>
    </row>
    <row r="54" spans="1:15" ht="15.75" customHeight="1">
      <c r="A54" s="440"/>
      <c r="B54" s="441"/>
      <c r="C54" s="441"/>
      <c r="D54" s="441"/>
      <c r="E54" s="442"/>
      <c r="F54" s="29" t="e">
        <f t="shared" ref="F54:M54" si="15">F53/SUM($F53:$L53)</f>
        <v>#DIV/0!</v>
      </c>
      <c r="G54" s="30" t="e">
        <f t="shared" si="15"/>
        <v>#DIV/0!</v>
      </c>
      <c r="H54" s="30" t="e">
        <f t="shared" si="15"/>
        <v>#DIV/0!</v>
      </c>
      <c r="I54" s="30" t="e">
        <f t="shared" si="15"/>
        <v>#DIV/0!</v>
      </c>
      <c r="J54" s="31" t="e">
        <f t="shared" si="15"/>
        <v>#DIV/0!</v>
      </c>
      <c r="K54" s="29" t="e">
        <f t="shared" si="15"/>
        <v>#DIV/0!</v>
      </c>
      <c r="L54" s="32" t="e">
        <f t="shared" si="15"/>
        <v>#DIV/0!</v>
      </c>
      <c r="M54" s="48" t="e">
        <f t="shared" si="15"/>
        <v>#DIV/0!</v>
      </c>
      <c r="O54" s="105"/>
    </row>
    <row r="55" spans="1:15" ht="15.75" customHeight="1">
      <c r="A55" s="433" t="s">
        <v>170</v>
      </c>
      <c r="B55" s="443" t="s">
        <v>171</v>
      </c>
      <c r="C55" s="444"/>
      <c r="D55" s="444"/>
      <c r="E55" s="445"/>
      <c r="F55" s="33">
        <f>COUNTIF(B!$R:$R,F$11)</f>
        <v>0</v>
      </c>
      <c r="G55" s="34">
        <f>COUNTIF(B!$R:$R,G$11)</f>
        <v>0</v>
      </c>
      <c r="H55" s="34">
        <f>COUNTIF(B!$R:$R,H$11)</f>
        <v>0</v>
      </c>
      <c r="I55" s="34">
        <f>COUNTIF(B!$R:$R,I$11)</f>
        <v>0</v>
      </c>
      <c r="J55" s="35">
        <f>COUNTIF(B!$R:$R,J$11)</f>
        <v>0</v>
      </c>
      <c r="K55" s="33">
        <f>COUNTIF(B!$R:$R,K$11)</f>
        <v>0</v>
      </c>
      <c r="L55" s="36">
        <f>COUNTIF(B!$R:$R,L$11)</f>
        <v>0</v>
      </c>
      <c r="M55" s="49">
        <f>SUM($F55:$L55)</f>
        <v>0</v>
      </c>
      <c r="O55" s="104" t="e">
        <f>(F55*F$11+G55*G$11+H55*H$11+I55*I$11+J55)/SUM($F55:$J55)</f>
        <v>#DIV/0!</v>
      </c>
    </row>
    <row r="56" spans="1:15" ht="15.75" customHeight="1">
      <c r="A56" s="440"/>
      <c r="B56" s="441"/>
      <c r="C56" s="441"/>
      <c r="D56" s="441"/>
      <c r="E56" s="442"/>
      <c r="F56" s="29" t="e">
        <f t="shared" ref="F56:M56" si="16">F55/SUM($F55:$L55)</f>
        <v>#DIV/0!</v>
      </c>
      <c r="G56" s="30" t="e">
        <f t="shared" si="16"/>
        <v>#DIV/0!</v>
      </c>
      <c r="H56" s="30" t="e">
        <f t="shared" si="16"/>
        <v>#DIV/0!</v>
      </c>
      <c r="I56" s="30" t="e">
        <f t="shared" si="16"/>
        <v>#DIV/0!</v>
      </c>
      <c r="J56" s="31" t="e">
        <f t="shared" si="16"/>
        <v>#DIV/0!</v>
      </c>
      <c r="K56" s="29" t="e">
        <f t="shared" si="16"/>
        <v>#DIV/0!</v>
      </c>
      <c r="L56" s="32" t="e">
        <f t="shared" si="16"/>
        <v>#DIV/0!</v>
      </c>
      <c r="M56" s="48" t="e">
        <f t="shared" si="16"/>
        <v>#DIV/0!</v>
      </c>
      <c r="O56" s="105"/>
    </row>
    <row r="57" spans="1:15" ht="15.75" customHeight="1">
      <c r="A57" s="433" t="s">
        <v>172</v>
      </c>
      <c r="B57" s="435" t="s">
        <v>173</v>
      </c>
      <c r="C57" s="436"/>
      <c r="D57" s="436"/>
      <c r="E57" s="437"/>
      <c r="F57" s="52">
        <f>COUNTIF(B!$S:$S,F$11)</f>
        <v>0</v>
      </c>
      <c r="G57" s="53">
        <f>COUNTIF(B!$S:$S,G$11)</f>
        <v>0</v>
      </c>
      <c r="H57" s="53">
        <f>COUNTIF(B!$S:$S,H$11)</f>
        <v>0</v>
      </c>
      <c r="I57" s="53">
        <f>COUNTIF(B!$S:$S,I$11)</f>
        <v>0</v>
      </c>
      <c r="J57" s="54">
        <f>COUNTIF(B!$S:$S,J$11)</f>
        <v>0</v>
      </c>
      <c r="K57" s="52">
        <f>COUNTIF(B!$S:$S,K$11)</f>
        <v>0</v>
      </c>
      <c r="L57" s="55">
        <f>COUNTIF(B!$S:$S,L$11)</f>
        <v>0</v>
      </c>
      <c r="M57" s="55">
        <f>SUM($F57:$L57)</f>
        <v>0</v>
      </c>
      <c r="O57" s="104" t="e">
        <f>(F57*F$11+G57*G$11+H57*H$11+I57*I$11+J57)/SUM($F57:$J57)</f>
        <v>#DIV/0!</v>
      </c>
    </row>
    <row r="58" spans="1:15" ht="15.75" customHeight="1">
      <c r="A58" s="440"/>
      <c r="B58" s="441"/>
      <c r="C58" s="441"/>
      <c r="D58" s="441"/>
      <c r="E58" s="442"/>
      <c r="F58" s="29" t="e">
        <f t="shared" ref="F58:M58" si="17">F57/SUM($F57:$L57)</f>
        <v>#DIV/0!</v>
      </c>
      <c r="G58" s="30" t="e">
        <f t="shared" si="17"/>
        <v>#DIV/0!</v>
      </c>
      <c r="H58" s="30" t="e">
        <f t="shared" si="17"/>
        <v>#DIV/0!</v>
      </c>
      <c r="I58" s="30" t="e">
        <f t="shared" si="17"/>
        <v>#DIV/0!</v>
      </c>
      <c r="J58" s="31" t="e">
        <f t="shared" si="17"/>
        <v>#DIV/0!</v>
      </c>
      <c r="K58" s="29" t="e">
        <f t="shared" si="17"/>
        <v>#DIV/0!</v>
      </c>
      <c r="L58" s="32" t="e">
        <f t="shared" si="17"/>
        <v>#DIV/0!</v>
      </c>
      <c r="M58" s="32" t="e">
        <f t="shared" si="17"/>
        <v>#DIV/0!</v>
      </c>
      <c r="O58" s="105"/>
    </row>
    <row r="59" spans="1:15" ht="15.75" customHeight="1">
      <c r="A59" s="433" t="s">
        <v>174</v>
      </c>
      <c r="B59" s="443" t="s">
        <v>175</v>
      </c>
      <c r="C59" s="444"/>
      <c r="D59" s="444"/>
      <c r="E59" s="445"/>
      <c r="F59" s="33">
        <f>COUNTIF(B!$T:$T,F$11)</f>
        <v>0</v>
      </c>
      <c r="G59" s="34">
        <f>COUNTIF(B!$T:$T,G$11)</f>
        <v>0</v>
      </c>
      <c r="H59" s="34">
        <f>COUNTIF(B!$T:$T,H$11)</f>
        <v>0</v>
      </c>
      <c r="I59" s="34">
        <f>COUNTIF(B!$T:$T,I$11)</f>
        <v>0</v>
      </c>
      <c r="J59" s="35">
        <f>COUNTIF(B!$T:$T,J$11)</f>
        <v>0</v>
      </c>
      <c r="K59" s="33">
        <f>COUNTIF(B!$T:$T,K$11)</f>
        <v>0</v>
      </c>
      <c r="L59" s="36">
        <f>COUNTIF(B!$T:$T,L$11)</f>
        <v>0</v>
      </c>
      <c r="M59" s="50">
        <f>SUM($F59:$L59)</f>
        <v>0</v>
      </c>
      <c r="O59" s="109" t="e">
        <f>(F59*F$11+G59*G$11+H59*H$11+I59*I$11+J59)/SUM($F59:$J59)</f>
        <v>#DIV/0!</v>
      </c>
    </row>
    <row r="60" spans="1:15" ht="15.75" customHeight="1">
      <c r="A60" s="440"/>
      <c r="B60" s="441"/>
      <c r="C60" s="441"/>
      <c r="D60" s="441"/>
      <c r="E60" s="442"/>
      <c r="F60" s="29" t="e">
        <f t="shared" ref="F60:M60" si="18">F59/SUM($F59:$L59)</f>
        <v>#DIV/0!</v>
      </c>
      <c r="G60" s="30" t="e">
        <f t="shared" si="18"/>
        <v>#DIV/0!</v>
      </c>
      <c r="H60" s="30" t="e">
        <f t="shared" si="18"/>
        <v>#DIV/0!</v>
      </c>
      <c r="I60" s="30" t="e">
        <f t="shared" si="18"/>
        <v>#DIV/0!</v>
      </c>
      <c r="J60" s="31" t="e">
        <f t="shared" si="18"/>
        <v>#DIV/0!</v>
      </c>
      <c r="K60" s="29" t="e">
        <f t="shared" si="18"/>
        <v>#DIV/0!</v>
      </c>
      <c r="L60" s="32" t="e">
        <f t="shared" si="18"/>
        <v>#DIV/0!</v>
      </c>
      <c r="M60" s="48" t="e">
        <f t="shared" si="18"/>
        <v>#DIV/0!</v>
      </c>
      <c r="O60" s="105"/>
    </row>
    <row r="61" spans="1:15" ht="15.75" customHeight="1">
      <c r="A61" s="433" t="s">
        <v>176</v>
      </c>
      <c r="B61" s="443" t="s">
        <v>177</v>
      </c>
      <c r="C61" s="444"/>
      <c r="D61" s="444"/>
      <c r="E61" s="445"/>
      <c r="F61" s="33">
        <f>COUNTIF(B!$U:$U,F$11)</f>
        <v>0</v>
      </c>
      <c r="G61" s="34">
        <f>COUNTIF(B!$U:$U,G$11)</f>
        <v>0</v>
      </c>
      <c r="H61" s="34">
        <f>COUNTIF(B!$U:$U,H$11)</f>
        <v>0</v>
      </c>
      <c r="I61" s="34">
        <f>COUNTIF(B!$U:$U,I$11)</f>
        <v>0</v>
      </c>
      <c r="J61" s="35">
        <f>COUNTIF(B!$U:$U,J$11)</f>
        <v>0</v>
      </c>
      <c r="K61" s="33">
        <f>COUNTIF(B!$U:$U,K$11)</f>
        <v>0</v>
      </c>
      <c r="L61" s="36">
        <f>COUNTIF(B!$U:$U,L$11)</f>
        <v>0</v>
      </c>
      <c r="M61" s="49">
        <f>SUM($F61:$L61)</f>
        <v>0</v>
      </c>
      <c r="O61" s="104" t="e">
        <f>(F61*F$11+G61*G$11+H61*H$11+I61*I$11+J61)/SUM($F61:$J61)</f>
        <v>#DIV/0!</v>
      </c>
    </row>
    <row r="62" spans="1:15" ht="15.75" customHeight="1">
      <c r="A62" s="440"/>
      <c r="B62" s="441"/>
      <c r="C62" s="441"/>
      <c r="D62" s="441"/>
      <c r="E62" s="442"/>
      <c r="F62" s="29" t="e">
        <f t="shared" ref="F62:M62" si="19">F61/SUM($F61:$L61)</f>
        <v>#DIV/0!</v>
      </c>
      <c r="G62" s="30" t="e">
        <f t="shared" si="19"/>
        <v>#DIV/0!</v>
      </c>
      <c r="H62" s="30" t="e">
        <f t="shared" si="19"/>
        <v>#DIV/0!</v>
      </c>
      <c r="I62" s="30" t="e">
        <f t="shared" si="19"/>
        <v>#DIV/0!</v>
      </c>
      <c r="J62" s="31" t="e">
        <f t="shared" si="19"/>
        <v>#DIV/0!</v>
      </c>
      <c r="K62" s="29" t="e">
        <f t="shared" si="19"/>
        <v>#DIV/0!</v>
      </c>
      <c r="L62" s="32" t="e">
        <f t="shared" si="19"/>
        <v>#DIV/0!</v>
      </c>
      <c r="M62" s="48" t="e">
        <f t="shared" si="19"/>
        <v>#DIV/0!</v>
      </c>
      <c r="O62" s="105"/>
    </row>
    <row r="63" spans="1:15" ht="15.75" customHeight="1">
      <c r="A63" s="433" t="s">
        <v>178</v>
      </c>
      <c r="B63" s="435" t="s">
        <v>179</v>
      </c>
      <c r="C63" s="436"/>
      <c r="D63" s="436"/>
      <c r="E63" s="437"/>
      <c r="F63" s="52">
        <f>COUNTIF(B!$V:$V,F$11)</f>
        <v>0</v>
      </c>
      <c r="G63" s="53">
        <f>COUNTIF(B!$V:$V,G$11)</f>
        <v>0</v>
      </c>
      <c r="H63" s="53">
        <f>COUNTIF(B!$V:$V,H$11)</f>
        <v>0</v>
      </c>
      <c r="I63" s="53">
        <f>COUNTIF(B!$V:$V,I$11)</f>
        <v>0</v>
      </c>
      <c r="J63" s="54">
        <f>COUNTIF(B!$V:$V,J$11)</f>
        <v>0</v>
      </c>
      <c r="K63" s="52">
        <f>COUNTIF(B!$V:$V,K$11)</f>
        <v>0</v>
      </c>
      <c r="L63" s="55">
        <f>COUNTIF(B!$V:$V,L$11)</f>
        <v>0</v>
      </c>
      <c r="M63" s="49">
        <f>SUM($F63:$L63)</f>
        <v>0</v>
      </c>
      <c r="O63" s="104" t="e">
        <f>(F63*F$11+G63*G$11+H63*H$11+I63*I$11+J63)/SUM($F63:$J63)</f>
        <v>#DIV/0!</v>
      </c>
    </row>
    <row r="64" spans="1:15" ht="15.75" customHeight="1">
      <c r="A64" s="440"/>
      <c r="B64" s="441"/>
      <c r="C64" s="441"/>
      <c r="D64" s="441"/>
      <c r="E64" s="442"/>
      <c r="F64" s="29" t="e">
        <f t="shared" ref="F64:M64" si="20">F63/SUM($F63:$L63)</f>
        <v>#DIV/0!</v>
      </c>
      <c r="G64" s="30" t="e">
        <f t="shared" si="20"/>
        <v>#DIV/0!</v>
      </c>
      <c r="H64" s="30" t="e">
        <f t="shared" si="20"/>
        <v>#DIV/0!</v>
      </c>
      <c r="I64" s="30" t="e">
        <f t="shared" si="20"/>
        <v>#DIV/0!</v>
      </c>
      <c r="J64" s="31" t="e">
        <f t="shared" si="20"/>
        <v>#DIV/0!</v>
      </c>
      <c r="K64" s="29" t="e">
        <f t="shared" si="20"/>
        <v>#DIV/0!</v>
      </c>
      <c r="L64" s="32" t="e">
        <f t="shared" si="20"/>
        <v>#DIV/0!</v>
      </c>
      <c r="M64" s="48" t="e">
        <f t="shared" si="20"/>
        <v>#DIV/0!</v>
      </c>
      <c r="O64" s="105"/>
    </row>
    <row r="65" spans="1:15" s="6" customFormat="1">
      <c r="A65" s="229"/>
      <c r="B65" s="233" t="s">
        <v>44</v>
      </c>
      <c r="F65" s="234"/>
      <c r="G65" s="234"/>
      <c r="H65" s="234"/>
      <c r="I65" s="234"/>
      <c r="J65" s="234"/>
      <c r="K65" s="235"/>
      <c r="L65" s="44"/>
      <c r="M65" s="73"/>
      <c r="O65" s="109"/>
    </row>
    <row r="66" spans="1:15" s="6" customFormat="1">
      <c r="A66" s="60"/>
      <c r="B66" s="238"/>
      <c r="C66" s="61"/>
      <c r="D66" s="61"/>
      <c r="E66" s="61"/>
      <c r="F66" s="62"/>
      <c r="G66" s="62"/>
      <c r="H66" s="62"/>
      <c r="I66" s="62"/>
      <c r="J66" s="62"/>
      <c r="K66" s="63"/>
      <c r="L66" s="72"/>
      <c r="M66" s="64"/>
      <c r="O66" s="237"/>
    </row>
    <row r="67" spans="1:15" ht="15.75" customHeight="1">
      <c r="A67" s="446" t="s">
        <v>180</v>
      </c>
      <c r="B67" s="443" t="s">
        <v>181</v>
      </c>
      <c r="C67" s="444"/>
      <c r="D67" s="444"/>
      <c r="E67" s="445"/>
      <c r="F67" s="33">
        <f>COUNTIF(B!$W:$W,F$11)</f>
        <v>0</v>
      </c>
      <c r="G67" s="34">
        <f>COUNTIF(B!$W:$W,G$11)</f>
        <v>0</v>
      </c>
      <c r="H67" s="34">
        <f>COUNTIF(B!$W:$W,H$11)</f>
        <v>0</v>
      </c>
      <c r="I67" s="34">
        <f>COUNTIF(B!$W:$W,I$11)</f>
        <v>0</v>
      </c>
      <c r="J67" s="35">
        <f>COUNTIF(B!$W:$W,J$11)</f>
        <v>0</v>
      </c>
      <c r="K67" s="33">
        <f>COUNTIF(B!$W:$W,K$11)</f>
        <v>0</v>
      </c>
      <c r="L67" s="36">
        <f>COUNTIF(B!$W:$W,L$11)</f>
        <v>0</v>
      </c>
      <c r="M67" s="49">
        <f>SUM($F67:$L67)</f>
        <v>0</v>
      </c>
      <c r="O67" s="104" t="e">
        <f>(F67*F$11+G67*G$11+H67*H$11+I67*I$11+J67)/SUM($F67:$J67)</f>
        <v>#DIV/0!</v>
      </c>
    </row>
    <row r="68" spans="1:15" ht="15.75" customHeight="1">
      <c r="A68" s="440"/>
      <c r="B68" s="441"/>
      <c r="C68" s="441"/>
      <c r="D68" s="441"/>
      <c r="E68" s="442"/>
      <c r="F68" s="29" t="e">
        <f t="shared" ref="F68:M68" si="21">F67/SUM($F67:$L67)</f>
        <v>#DIV/0!</v>
      </c>
      <c r="G68" s="30" t="e">
        <f t="shared" si="21"/>
        <v>#DIV/0!</v>
      </c>
      <c r="H68" s="30" t="e">
        <f t="shared" si="21"/>
        <v>#DIV/0!</v>
      </c>
      <c r="I68" s="30" t="e">
        <f t="shared" si="21"/>
        <v>#DIV/0!</v>
      </c>
      <c r="J68" s="31" t="e">
        <f t="shared" si="21"/>
        <v>#DIV/0!</v>
      </c>
      <c r="K68" s="29" t="e">
        <f t="shared" si="21"/>
        <v>#DIV/0!</v>
      </c>
      <c r="L68" s="32" t="e">
        <f t="shared" si="21"/>
        <v>#DIV/0!</v>
      </c>
      <c r="M68" s="48" t="e">
        <f t="shared" si="21"/>
        <v>#DIV/0!</v>
      </c>
      <c r="O68" s="105"/>
    </row>
    <row r="69" spans="1:15" ht="15.75" customHeight="1">
      <c r="A69" s="446" t="s">
        <v>182</v>
      </c>
      <c r="B69" s="443" t="s">
        <v>183</v>
      </c>
      <c r="C69" s="444"/>
      <c r="D69" s="444"/>
      <c r="E69" s="445"/>
      <c r="F69" s="33">
        <f>COUNTIF(B!$X:$X,F$11)</f>
        <v>0</v>
      </c>
      <c r="G69" s="34">
        <f>COUNTIF(B!$X:$X,G$11)</f>
        <v>0</v>
      </c>
      <c r="H69" s="34">
        <f>COUNTIF(B!$X:$X,H$11)</f>
        <v>0</v>
      </c>
      <c r="I69" s="34">
        <f>COUNTIF(B!$X:$X,I$11)</f>
        <v>0</v>
      </c>
      <c r="J69" s="35">
        <f>COUNTIF(B!$X:$X,J$11)</f>
        <v>0</v>
      </c>
      <c r="K69" s="33">
        <f>COUNTIF(B!$X:$X,K$11)</f>
        <v>0</v>
      </c>
      <c r="L69" s="36">
        <f>COUNTIF(B!$X:$X,L$11)</f>
        <v>0</v>
      </c>
      <c r="M69" s="49">
        <f>SUM($F69:$L69)</f>
        <v>0</v>
      </c>
      <c r="O69" s="104" t="e">
        <f>(F69*F$11+G69*G$11+H69*H$11+I69*I$11+J69)/SUM($F69:$J69)</f>
        <v>#DIV/0!</v>
      </c>
    </row>
    <row r="70" spans="1:15" ht="15.75" customHeight="1">
      <c r="A70" s="440"/>
      <c r="B70" s="441"/>
      <c r="C70" s="441"/>
      <c r="D70" s="441"/>
      <c r="E70" s="442"/>
      <c r="F70" s="29" t="e">
        <f t="shared" ref="F70:M70" si="22">F69/SUM($F69:$L69)</f>
        <v>#DIV/0!</v>
      </c>
      <c r="G70" s="30" t="e">
        <f t="shared" si="22"/>
        <v>#DIV/0!</v>
      </c>
      <c r="H70" s="30" t="e">
        <f t="shared" si="22"/>
        <v>#DIV/0!</v>
      </c>
      <c r="I70" s="30" t="e">
        <f t="shared" si="22"/>
        <v>#DIV/0!</v>
      </c>
      <c r="J70" s="31" t="e">
        <f t="shared" si="22"/>
        <v>#DIV/0!</v>
      </c>
      <c r="K70" s="29" t="e">
        <f t="shared" si="22"/>
        <v>#DIV/0!</v>
      </c>
      <c r="L70" s="32" t="e">
        <f t="shared" si="22"/>
        <v>#DIV/0!</v>
      </c>
      <c r="M70" s="48" t="e">
        <f t="shared" si="22"/>
        <v>#DIV/0!</v>
      </c>
      <c r="O70" s="105"/>
    </row>
    <row r="71" spans="1:15" ht="15.75" customHeight="1">
      <c r="A71" s="433" t="s">
        <v>184</v>
      </c>
      <c r="B71" s="443" t="s">
        <v>185</v>
      </c>
      <c r="C71" s="444"/>
      <c r="D71" s="444"/>
      <c r="E71" s="445"/>
      <c r="F71" s="33">
        <f>COUNTIF(B!$Y:$Y,F$11)</f>
        <v>0</v>
      </c>
      <c r="G71" s="34">
        <f>COUNTIF(B!$Y:$Y,G$11)</f>
        <v>0</v>
      </c>
      <c r="H71" s="34">
        <f>COUNTIF(B!$Y:$Y,H$11)</f>
        <v>0</v>
      </c>
      <c r="I71" s="34">
        <f>COUNTIF(B!$Y:$Y,I$11)</f>
        <v>0</v>
      </c>
      <c r="J71" s="35">
        <f>COUNTIF(B!$Y:$Y,J$11)</f>
        <v>0</v>
      </c>
      <c r="K71" s="33">
        <f>COUNTIF(B!$Y:$Y,K$11)</f>
        <v>0</v>
      </c>
      <c r="L71" s="36">
        <f>COUNTIF(B!$Y:$Y,L$11)</f>
        <v>0</v>
      </c>
      <c r="M71" s="49">
        <f>SUM($F71:$L71)</f>
        <v>0</v>
      </c>
      <c r="O71" s="104" t="e">
        <f>(F71*F$11+G71*G$11+H71*H$11+I71*I$11+J71)/SUM($F71:$J71)</f>
        <v>#DIV/0!</v>
      </c>
    </row>
    <row r="72" spans="1:15" ht="15.75" customHeight="1">
      <c r="A72" s="440"/>
      <c r="B72" s="441"/>
      <c r="C72" s="441"/>
      <c r="D72" s="441"/>
      <c r="E72" s="442"/>
      <c r="F72" s="29" t="e">
        <f t="shared" ref="F72:M72" si="23">F71/SUM($F71:$L71)</f>
        <v>#DIV/0!</v>
      </c>
      <c r="G72" s="30" t="e">
        <f t="shared" si="23"/>
        <v>#DIV/0!</v>
      </c>
      <c r="H72" s="30" t="e">
        <f t="shared" si="23"/>
        <v>#DIV/0!</v>
      </c>
      <c r="I72" s="30" t="e">
        <f t="shared" si="23"/>
        <v>#DIV/0!</v>
      </c>
      <c r="J72" s="31" t="e">
        <f t="shared" si="23"/>
        <v>#DIV/0!</v>
      </c>
      <c r="K72" s="29" t="e">
        <f t="shared" si="23"/>
        <v>#DIV/0!</v>
      </c>
      <c r="L72" s="32" t="e">
        <f t="shared" si="23"/>
        <v>#DIV/0!</v>
      </c>
      <c r="M72" s="48" t="e">
        <f t="shared" si="23"/>
        <v>#DIV/0!</v>
      </c>
      <c r="O72" s="105"/>
    </row>
    <row r="73" spans="1:15" ht="15.75" customHeight="1">
      <c r="A73" s="433" t="s">
        <v>186</v>
      </c>
      <c r="B73" s="443" t="s">
        <v>187</v>
      </c>
      <c r="C73" s="444"/>
      <c r="D73" s="444"/>
      <c r="E73" s="445"/>
      <c r="F73" s="33">
        <f>COUNTIF(B!$Z:$Z,F$11)</f>
        <v>0</v>
      </c>
      <c r="G73" s="34">
        <f>COUNTIF(B!$Z:$Z,G$11)</f>
        <v>0</v>
      </c>
      <c r="H73" s="34">
        <f>COUNTIF(B!$Z:$Z,H$11)</f>
        <v>0</v>
      </c>
      <c r="I73" s="34">
        <f>COUNTIF(B!$Z:$Z,I$11)</f>
        <v>0</v>
      </c>
      <c r="J73" s="35">
        <f>COUNTIF(B!$Z:$Z,J$11)</f>
        <v>0</v>
      </c>
      <c r="K73" s="33">
        <f>COUNTIF(B!$Z:$Z,K$11)</f>
        <v>0</v>
      </c>
      <c r="L73" s="36">
        <f>COUNTIF(B!$Z:$Z,L$11)</f>
        <v>0</v>
      </c>
      <c r="M73" s="49">
        <f>SUM($F73:$L73)</f>
        <v>0</v>
      </c>
      <c r="O73" s="104" t="e">
        <f>(F73*F$11+G73*G$11+H73*H$11+I73*I$11+J73)/SUM($F73:$J73)</f>
        <v>#DIV/0!</v>
      </c>
    </row>
    <row r="74" spans="1:15" ht="15.75" customHeight="1">
      <c r="A74" s="440"/>
      <c r="B74" s="441"/>
      <c r="C74" s="441"/>
      <c r="D74" s="441"/>
      <c r="E74" s="442"/>
      <c r="F74" s="29" t="e">
        <f t="shared" ref="F74:M74" si="24">F73/SUM($F73:$L73)</f>
        <v>#DIV/0!</v>
      </c>
      <c r="G74" s="30" t="e">
        <f t="shared" si="24"/>
        <v>#DIV/0!</v>
      </c>
      <c r="H74" s="30" t="e">
        <f t="shared" si="24"/>
        <v>#DIV/0!</v>
      </c>
      <c r="I74" s="30" t="e">
        <f t="shared" si="24"/>
        <v>#DIV/0!</v>
      </c>
      <c r="J74" s="31" t="e">
        <f t="shared" si="24"/>
        <v>#DIV/0!</v>
      </c>
      <c r="K74" s="29" t="e">
        <f t="shared" si="24"/>
        <v>#DIV/0!</v>
      </c>
      <c r="L74" s="32" t="e">
        <f t="shared" si="24"/>
        <v>#DIV/0!</v>
      </c>
      <c r="M74" s="48" t="e">
        <f t="shared" si="24"/>
        <v>#DIV/0!</v>
      </c>
      <c r="O74" s="105"/>
    </row>
    <row r="75" spans="1:15" ht="15.75" customHeight="1">
      <c r="A75" s="433" t="s">
        <v>188</v>
      </c>
      <c r="B75" s="435" t="s">
        <v>189</v>
      </c>
      <c r="C75" s="436"/>
      <c r="D75" s="436"/>
      <c r="E75" s="437"/>
      <c r="F75" s="52">
        <f>COUNTIF(B!$AA:$AA,F$11)</f>
        <v>0</v>
      </c>
      <c r="G75" s="53">
        <f>COUNTIF(B!$AA:$AA,G$11)</f>
        <v>0</v>
      </c>
      <c r="H75" s="53">
        <f>COUNTIF(B!$AA:$AA,H$11)</f>
        <v>0</v>
      </c>
      <c r="I75" s="53">
        <f>COUNTIF(B!$AA:$AA,I$11)</f>
        <v>0</v>
      </c>
      <c r="J75" s="54">
        <f>COUNTIF(B!$AA:$AA,J$11)</f>
        <v>0</v>
      </c>
      <c r="K75" s="52">
        <f>COUNTIF(B!$AA:$AA,K$11)</f>
        <v>0</v>
      </c>
      <c r="L75" s="55">
        <f>COUNTIF(B!$AA:$AA,L$11)</f>
        <v>0</v>
      </c>
      <c r="M75" s="49">
        <f>SUM($F75:$L75)</f>
        <v>0</v>
      </c>
      <c r="O75" s="104" t="e">
        <f>(F75*F$11+G75*G$11+H75*H$11+I75*I$11+J75)/SUM($F75:$J75)</f>
        <v>#DIV/0!</v>
      </c>
    </row>
    <row r="76" spans="1:15" ht="15.75" customHeight="1" thickBot="1">
      <c r="A76" s="434"/>
      <c r="B76" s="438"/>
      <c r="C76" s="438"/>
      <c r="D76" s="438"/>
      <c r="E76" s="439"/>
      <c r="F76" s="37" t="e">
        <f t="shared" ref="F76:M76" si="25">F75/SUM($F75:$L75)</f>
        <v>#DIV/0!</v>
      </c>
      <c r="G76" s="38" t="e">
        <f t="shared" si="25"/>
        <v>#DIV/0!</v>
      </c>
      <c r="H76" s="38" t="e">
        <f t="shared" si="25"/>
        <v>#DIV/0!</v>
      </c>
      <c r="I76" s="38" t="e">
        <f t="shared" si="25"/>
        <v>#DIV/0!</v>
      </c>
      <c r="J76" s="39" t="e">
        <f t="shared" si="25"/>
        <v>#DIV/0!</v>
      </c>
      <c r="K76" s="37" t="e">
        <f t="shared" si="25"/>
        <v>#DIV/0!</v>
      </c>
      <c r="L76" s="40" t="e">
        <f t="shared" si="25"/>
        <v>#DIV/0!</v>
      </c>
      <c r="M76" s="51" t="e">
        <f t="shared" si="25"/>
        <v>#DIV/0!</v>
      </c>
      <c r="O76" s="106"/>
    </row>
    <row r="77" spans="1:15" ht="15" thickBot="1">
      <c r="M77" s="3"/>
      <c r="N77" s="3"/>
      <c r="O77" s="108"/>
    </row>
    <row r="78" spans="1:15" ht="29.25" thickBot="1">
      <c r="A78" s="11"/>
      <c r="B78" s="12"/>
      <c r="C78" s="12"/>
      <c r="D78" s="12"/>
      <c r="E78" s="74"/>
      <c r="F78" s="76" t="s">
        <v>190</v>
      </c>
      <c r="G78" s="77" t="s">
        <v>191</v>
      </c>
      <c r="H78" s="77" t="s">
        <v>192</v>
      </c>
      <c r="I78" s="77" t="s">
        <v>193</v>
      </c>
      <c r="J78" s="77" t="s">
        <v>194</v>
      </c>
      <c r="K78" s="77" t="s">
        <v>195</v>
      </c>
      <c r="L78" s="78" t="s">
        <v>196</v>
      </c>
      <c r="M78" s="45" t="s">
        <v>136</v>
      </c>
      <c r="N78" s="3"/>
      <c r="O78" s="108"/>
    </row>
    <row r="79" spans="1:15" ht="15" hidden="1" thickBot="1">
      <c r="A79" s="18"/>
      <c r="B79" s="4"/>
      <c r="C79" s="19"/>
      <c r="D79" s="19"/>
      <c r="E79" s="75"/>
      <c r="F79" s="79">
        <v>6</v>
      </c>
      <c r="G79" s="21">
        <v>5</v>
      </c>
      <c r="H79" s="21">
        <v>4</v>
      </c>
      <c r="I79" s="21">
        <v>3</v>
      </c>
      <c r="J79" s="21">
        <v>2</v>
      </c>
      <c r="K79" s="21">
        <v>1</v>
      </c>
      <c r="L79" s="24">
        <v>0</v>
      </c>
      <c r="M79" s="80"/>
      <c r="N79" s="3"/>
      <c r="O79" s="108"/>
    </row>
    <row r="80" spans="1:15" ht="15.75" customHeight="1">
      <c r="A80" s="11"/>
      <c r="B80" s="429" t="s">
        <v>197</v>
      </c>
      <c r="C80" s="429"/>
      <c r="D80" s="429"/>
      <c r="E80" s="430"/>
      <c r="F80" s="81">
        <f>COUNTIF(B!$AB:$AB,F$79)</f>
        <v>0</v>
      </c>
      <c r="G80" s="26">
        <f>COUNTIF(B!$AB:$AB,G$79)</f>
        <v>0</v>
      </c>
      <c r="H80" s="26">
        <f>COUNTIF(B!$AB:$AB,H$79)</f>
        <v>0</v>
      </c>
      <c r="I80" s="26">
        <f>COUNTIF(B!$AB:$AB,I$79)</f>
        <v>0</v>
      </c>
      <c r="J80" s="26">
        <f>COUNTIF(B!$AB:$AB,J$79)</f>
        <v>0</v>
      </c>
      <c r="K80" s="26">
        <f>COUNTIF(B!$AB:$AB,K$79)</f>
        <v>0</v>
      </c>
      <c r="L80" s="28">
        <f>COUNTIF(B!$AB:$AB,L$79)</f>
        <v>0</v>
      </c>
      <c r="M80" s="47">
        <f>SUM($F80:$L80)</f>
        <v>0</v>
      </c>
      <c r="N80" s="3"/>
      <c r="O80" s="108"/>
    </row>
    <row r="81" spans="1:15" ht="15.75" customHeight="1" thickBot="1">
      <c r="A81" s="18"/>
      <c r="B81" s="431"/>
      <c r="C81" s="431"/>
      <c r="D81" s="431"/>
      <c r="E81" s="432"/>
      <c r="F81" s="82" t="e">
        <f t="shared" ref="F81:M81" si="26">F80/SUM($F80:$L80)</f>
        <v>#DIV/0!</v>
      </c>
      <c r="G81" s="38" t="e">
        <f t="shared" si="26"/>
        <v>#DIV/0!</v>
      </c>
      <c r="H81" s="38" t="e">
        <f t="shared" si="26"/>
        <v>#DIV/0!</v>
      </c>
      <c r="I81" s="38" t="e">
        <f t="shared" si="26"/>
        <v>#DIV/0!</v>
      </c>
      <c r="J81" s="38" t="e">
        <f t="shared" si="26"/>
        <v>#DIV/0!</v>
      </c>
      <c r="K81" s="38" t="e">
        <f t="shared" si="26"/>
        <v>#DIV/0!</v>
      </c>
      <c r="L81" s="40" t="e">
        <f t="shared" si="26"/>
        <v>#DIV/0!</v>
      </c>
      <c r="M81" s="51" t="e">
        <f t="shared" si="26"/>
        <v>#DIV/0!</v>
      </c>
      <c r="N81" s="3"/>
      <c r="O81" s="108"/>
    </row>
    <row r="82" spans="1:15">
      <c r="M82" s="3"/>
      <c r="N82" s="3"/>
      <c r="O82" s="108"/>
    </row>
    <row r="83" spans="1:15">
      <c r="A83" s="41"/>
      <c r="B83" s="42" t="s">
        <v>46</v>
      </c>
      <c r="M83" s="3"/>
      <c r="N83" s="3"/>
      <c r="O83" s="108"/>
    </row>
    <row r="84" spans="1:15" ht="16.5" customHeight="1">
      <c r="A84" s="43" t="s">
        <v>198</v>
      </c>
      <c r="B84" s="424">
        <f>B!AC10</f>
        <v>0</v>
      </c>
      <c r="C84" s="425"/>
      <c r="D84" s="425"/>
      <c r="E84" s="425"/>
      <c r="F84" s="425"/>
      <c r="G84" s="425"/>
      <c r="H84" s="425"/>
      <c r="I84" s="425"/>
      <c r="J84" s="425"/>
      <c r="K84" s="425"/>
      <c r="L84" s="425"/>
      <c r="M84" s="425"/>
      <c r="N84" s="425"/>
      <c r="O84" s="426"/>
    </row>
    <row r="85" spans="1:15" ht="15">
      <c r="A85" s="43" t="s">
        <v>199</v>
      </c>
      <c r="B85" s="424">
        <f>B!AC11</f>
        <v>0</v>
      </c>
      <c r="C85" s="425"/>
      <c r="D85" s="425"/>
      <c r="E85" s="425"/>
      <c r="F85" s="425"/>
      <c r="G85" s="425"/>
      <c r="H85" s="425"/>
      <c r="I85" s="425"/>
      <c r="J85" s="425"/>
      <c r="K85" s="425"/>
      <c r="L85" s="425"/>
      <c r="M85" s="425"/>
      <c r="N85" s="425"/>
      <c r="O85" s="426"/>
    </row>
    <row r="86" spans="1:15" ht="15">
      <c r="A86" s="43" t="s">
        <v>200</v>
      </c>
      <c r="B86" s="424">
        <f>B!AC12</f>
        <v>0</v>
      </c>
      <c r="C86" s="425"/>
      <c r="D86" s="425"/>
      <c r="E86" s="425"/>
      <c r="F86" s="425"/>
      <c r="G86" s="425"/>
      <c r="H86" s="425"/>
      <c r="I86" s="425"/>
      <c r="J86" s="425"/>
      <c r="K86" s="425"/>
      <c r="L86" s="425"/>
      <c r="M86" s="425"/>
      <c r="N86" s="425"/>
      <c r="O86" s="426"/>
    </row>
    <row r="87" spans="1:15" ht="15">
      <c r="A87" s="43" t="s">
        <v>201</v>
      </c>
      <c r="B87" s="424">
        <f>B!AC13</f>
        <v>0</v>
      </c>
      <c r="C87" s="425"/>
      <c r="D87" s="425"/>
      <c r="E87" s="425"/>
      <c r="F87" s="425"/>
      <c r="G87" s="425"/>
      <c r="H87" s="425"/>
      <c r="I87" s="425"/>
      <c r="J87" s="425"/>
      <c r="K87" s="425"/>
      <c r="L87" s="425"/>
      <c r="M87" s="425"/>
      <c r="N87" s="425"/>
      <c r="O87" s="426"/>
    </row>
    <row r="88" spans="1:15" ht="15">
      <c r="A88" s="43" t="s">
        <v>202</v>
      </c>
      <c r="B88" s="424">
        <f>B!AC14</f>
        <v>0</v>
      </c>
      <c r="C88" s="425"/>
      <c r="D88" s="425"/>
      <c r="E88" s="425"/>
      <c r="F88" s="425"/>
      <c r="G88" s="425"/>
      <c r="H88" s="425"/>
      <c r="I88" s="425"/>
      <c r="J88" s="425"/>
      <c r="K88" s="425"/>
      <c r="L88" s="425"/>
      <c r="M88" s="425"/>
      <c r="N88" s="425"/>
      <c r="O88" s="426"/>
    </row>
    <row r="89" spans="1:15" ht="15">
      <c r="A89" s="43" t="s">
        <v>203</v>
      </c>
      <c r="B89" s="424">
        <f>B!AC15</f>
        <v>0</v>
      </c>
      <c r="C89" s="425"/>
      <c r="D89" s="425"/>
      <c r="E89" s="425"/>
      <c r="F89" s="425"/>
      <c r="G89" s="425"/>
      <c r="H89" s="425"/>
      <c r="I89" s="425"/>
      <c r="J89" s="425"/>
      <c r="K89" s="425"/>
      <c r="L89" s="425"/>
      <c r="M89" s="425"/>
      <c r="N89" s="425"/>
      <c r="O89" s="426"/>
    </row>
    <row r="90" spans="1:15" ht="15">
      <c r="A90" s="43" t="s">
        <v>204</v>
      </c>
      <c r="B90" s="424">
        <f>B!AC16</f>
        <v>0</v>
      </c>
      <c r="C90" s="425"/>
      <c r="D90" s="425"/>
      <c r="E90" s="425"/>
      <c r="F90" s="425"/>
      <c r="G90" s="425"/>
      <c r="H90" s="425"/>
      <c r="I90" s="425"/>
      <c r="J90" s="425"/>
      <c r="K90" s="425"/>
      <c r="L90" s="425"/>
      <c r="M90" s="425"/>
      <c r="N90" s="425"/>
      <c r="O90" s="426"/>
    </row>
    <row r="91" spans="1:15" ht="15">
      <c r="A91" s="43" t="s">
        <v>205</v>
      </c>
      <c r="B91" s="424">
        <f>B!AC17</f>
        <v>0</v>
      </c>
      <c r="C91" s="425"/>
      <c r="D91" s="425"/>
      <c r="E91" s="425"/>
      <c r="F91" s="425"/>
      <c r="G91" s="425"/>
      <c r="H91" s="425"/>
      <c r="I91" s="425"/>
      <c r="J91" s="425"/>
      <c r="K91" s="425"/>
      <c r="L91" s="425"/>
      <c r="M91" s="425"/>
      <c r="N91" s="425"/>
      <c r="O91" s="426"/>
    </row>
    <row r="92" spans="1:15" ht="15">
      <c r="A92" s="43" t="s">
        <v>206</v>
      </c>
      <c r="B92" s="424">
        <f>B!AC18</f>
        <v>0</v>
      </c>
      <c r="C92" s="425"/>
      <c r="D92" s="425"/>
      <c r="E92" s="425"/>
      <c r="F92" s="425"/>
      <c r="G92" s="425"/>
      <c r="H92" s="425"/>
      <c r="I92" s="425"/>
      <c r="J92" s="425"/>
      <c r="K92" s="425"/>
      <c r="L92" s="425"/>
      <c r="M92" s="425"/>
      <c r="N92" s="425"/>
      <c r="O92" s="426"/>
    </row>
    <row r="93" spans="1:15" ht="15">
      <c r="A93" s="43" t="s">
        <v>207</v>
      </c>
      <c r="B93" s="424">
        <f>B!AC19</f>
        <v>0</v>
      </c>
      <c r="C93" s="425"/>
      <c r="D93" s="425"/>
      <c r="E93" s="425"/>
      <c r="F93" s="425"/>
      <c r="G93" s="425"/>
      <c r="H93" s="425"/>
      <c r="I93" s="425"/>
      <c r="J93" s="425"/>
      <c r="K93" s="425"/>
      <c r="L93" s="425"/>
      <c r="M93" s="425"/>
      <c r="N93" s="425"/>
      <c r="O93" s="426"/>
    </row>
    <row r="94" spans="1:15" ht="15">
      <c r="A94" s="43" t="s">
        <v>208</v>
      </c>
      <c r="B94" s="424">
        <f>B!AC20</f>
        <v>0</v>
      </c>
      <c r="C94" s="425"/>
      <c r="D94" s="425"/>
      <c r="E94" s="425"/>
      <c r="F94" s="425"/>
      <c r="G94" s="425"/>
      <c r="H94" s="425"/>
      <c r="I94" s="425"/>
      <c r="J94" s="425"/>
      <c r="K94" s="425"/>
      <c r="L94" s="425"/>
      <c r="M94" s="425"/>
      <c r="N94" s="425"/>
      <c r="O94" s="426"/>
    </row>
    <row r="95" spans="1:15" ht="15">
      <c r="A95" s="43" t="s">
        <v>209</v>
      </c>
      <c r="B95" s="424">
        <f>B!AC21</f>
        <v>0</v>
      </c>
      <c r="C95" s="425"/>
      <c r="D95" s="425"/>
      <c r="E95" s="425"/>
      <c r="F95" s="425"/>
      <c r="G95" s="425"/>
      <c r="H95" s="425"/>
      <c r="I95" s="425"/>
      <c r="J95" s="425"/>
      <c r="K95" s="425"/>
      <c r="L95" s="425"/>
      <c r="M95" s="425"/>
      <c r="N95" s="425"/>
      <c r="O95" s="426"/>
    </row>
    <row r="96" spans="1:15" ht="15">
      <c r="A96" s="43" t="s">
        <v>210</v>
      </c>
      <c r="B96" s="424">
        <f>B!AC22</f>
        <v>0</v>
      </c>
      <c r="C96" s="425"/>
      <c r="D96" s="425"/>
      <c r="E96" s="425"/>
      <c r="F96" s="425"/>
      <c r="G96" s="425"/>
      <c r="H96" s="425"/>
      <c r="I96" s="425"/>
      <c r="J96" s="425"/>
      <c r="K96" s="425"/>
      <c r="L96" s="425"/>
      <c r="M96" s="425"/>
      <c r="N96" s="425"/>
      <c r="O96" s="426"/>
    </row>
    <row r="97" spans="1:15" ht="15">
      <c r="A97" s="43" t="s">
        <v>211</v>
      </c>
      <c r="B97" s="424">
        <f>B!AC23</f>
        <v>0</v>
      </c>
      <c r="C97" s="425"/>
      <c r="D97" s="425"/>
      <c r="E97" s="425"/>
      <c r="F97" s="425"/>
      <c r="G97" s="425"/>
      <c r="H97" s="425"/>
      <c r="I97" s="425"/>
      <c r="J97" s="425"/>
      <c r="K97" s="425"/>
      <c r="L97" s="425"/>
      <c r="M97" s="425"/>
      <c r="N97" s="425"/>
      <c r="O97" s="426"/>
    </row>
    <row r="98" spans="1:15" ht="15">
      <c r="A98" s="43" t="s">
        <v>212</v>
      </c>
      <c r="B98" s="424">
        <f>B!AC24</f>
        <v>0</v>
      </c>
      <c r="C98" s="425"/>
      <c r="D98" s="425"/>
      <c r="E98" s="425"/>
      <c r="F98" s="425"/>
      <c r="G98" s="425"/>
      <c r="H98" s="425"/>
      <c r="I98" s="425"/>
      <c r="J98" s="425"/>
      <c r="K98" s="425"/>
      <c r="L98" s="425"/>
      <c r="M98" s="425"/>
      <c r="N98" s="425"/>
      <c r="O98" s="426"/>
    </row>
    <row r="99" spans="1:15" ht="15">
      <c r="A99" s="43" t="s">
        <v>213</v>
      </c>
      <c r="B99" s="424">
        <f>B!AC25</f>
        <v>0</v>
      </c>
      <c r="C99" s="425"/>
      <c r="D99" s="425"/>
      <c r="E99" s="425"/>
      <c r="F99" s="425"/>
      <c r="G99" s="425"/>
      <c r="H99" s="425"/>
      <c r="I99" s="425"/>
      <c r="J99" s="425"/>
      <c r="K99" s="425"/>
      <c r="L99" s="425"/>
      <c r="M99" s="425"/>
      <c r="N99" s="425"/>
      <c r="O99" s="426"/>
    </row>
    <row r="100" spans="1:15" ht="15">
      <c r="A100" s="43" t="s">
        <v>214</v>
      </c>
      <c r="B100" s="424">
        <f>B!AC26</f>
        <v>0</v>
      </c>
      <c r="C100" s="425"/>
      <c r="D100" s="425"/>
      <c r="E100" s="425"/>
      <c r="F100" s="425"/>
      <c r="G100" s="425"/>
      <c r="H100" s="425"/>
      <c r="I100" s="425"/>
      <c r="J100" s="425"/>
      <c r="K100" s="425"/>
      <c r="L100" s="425"/>
      <c r="M100" s="425"/>
      <c r="N100" s="425"/>
      <c r="O100" s="426"/>
    </row>
    <row r="101" spans="1:15" ht="15">
      <c r="A101" s="43" t="s">
        <v>215</v>
      </c>
      <c r="B101" s="424">
        <f>B!AC27</f>
        <v>0</v>
      </c>
      <c r="C101" s="425"/>
      <c r="D101" s="425"/>
      <c r="E101" s="425"/>
      <c r="F101" s="425"/>
      <c r="G101" s="425"/>
      <c r="H101" s="425"/>
      <c r="I101" s="425"/>
      <c r="J101" s="425"/>
      <c r="K101" s="425"/>
      <c r="L101" s="425"/>
      <c r="M101" s="425"/>
      <c r="N101" s="425"/>
      <c r="O101" s="426"/>
    </row>
    <row r="102" spans="1:15" ht="15">
      <c r="A102" s="43" t="s">
        <v>216</v>
      </c>
      <c r="B102" s="424">
        <f>B!AC28</f>
        <v>0</v>
      </c>
      <c r="C102" s="425"/>
      <c r="D102" s="425"/>
      <c r="E102" s="425"/>
      <c r="F102" s="425"/>
      <c r="G102" s="425"/>
      <c r="H102" s="425"/>
      <c r="I102" s="425"/>
      <c r="J102" s="425"/>
      <c r="K102" s="425"/>
      <c r="L102" s="425"/>
      <c r="M102" s="425"/>
      <c r="N102" s="425"/>
      <c r="O102" s="426"/>
    </row>
    <row r="103" spans="1:15" ht="15">
      <c r="A103" s="43" t="s">
        <v>217</v>
      </c>
      <c r="B103" s="424">
        <f>B!AC29</f>
        <v>0</v>
      </c>
      <c r="C103" s="425"/>
      <c r="D103" s="425"/>
      <c r="E103" s="425"/>
      <c r="F103" s="425"/>
      <c r="G103" s="425"/>
      <c r="H103" s="425"/>
      <c r="I103" s="425"/>
      <c r="J103" s="425"/>
      <c r="K103" s="425"/>
      <c r="L103" s="425"/>
      <c r="M103" s="425"/>
      <c r="N103" s="425"/>
      <c r="O103" s="426"/>
    </row>
    <row r="104" spans="1:15" ht="15">
      <c r="A104" s="43" t="s">
        <v>218</v>
      </c>
      <c r="B104" s="424">
        <f>B!AC30</f>
        <v>0</v>
      </c>
      <c r="C104" s="425"/>
      <c r="D104" s="425"/>
      <c r="E104" s="425"/>
      <c r="F104" s="425"/>
      <c r="G104" s="425"/>
      <c r="H104" s="425"/>
      <c r="I104" s="425"/>
      <c r="J104" s="425"/>
      <c r="K104" s="425"/>
      <c r="L104" s="425"/>
      <c r="M104" s="425"/>
      <c r="N104" s="425"/>
      <c r="O104" s="426"/>
    </row>
    <row r="105" spans="1:15" ht="15">
      <c r="A105" s="43" t="s">
        <v>219</v>
      </c>
      <c r="B105" s="424">
        <f>B!AC31</f>
        <v>0</v>
      </c>
      <c r="C105" s="425"/>
      <c r="D105" s="425"/>
      <c r="E105" s="425"/>
      <c r="F105" s="425"/>
      <c r="G105" s="425"/>
      <c r="H105" s="425"/>
      <c r="I105" s="425"/>
      <c r="J105" s="425"/>
      <c r="K105" s="425"/>
      <c r="L105" s="425"/>
      <c r="M105" s="425"/>
      <c r="N105" s="425"/>
      <c r="O105" s="426"/>
    </row>
    <row r="106" spans="1:15" ht="15">
      <c r="A106" s="43" t="s">
        <v>220</v>
      </c>
      <c r="B106" s="424">
        <f>B!AC32</f>
        <v>0</v>
      </c>
      <c r="C106" s="425"/>
      <c r="D106" s="425"/>
      <c r="E106" s="425"/>
      <c r="F106" s="425"/>
      <c r="G106" s="425"/>
      <c r="H106" s="425"/>
      <c r="I106" s="425"/>
      <c r="J106" s="425"/>
      <c r="K106" s="425"/>
      <c r="L106" s="425"/>
      <c r="M106" s="425"/>
      <c r="N106" s="425"/>
      <c r="O106" s="426"/>
    </row>
    <row r="107" spans="1:15" ht="15">
      <c r="A107" s="43" t="s">
        <v>221</v>
      </c>
      <c r="B107" s="424">
        <f>B!AC33</f>
        <v>0</v>
      </c>
      <c r="C107" s="425"/>
      <c r="D107" s="425"/>
      <c r="E107" s="425"/>
      <c r="F107" s="425"/>
      <c r="G107" s="425"/>
      <c r="H107" s="425"/>
      <c r="I107" s="425"/>
      <c r="J107" s="425"/>
      <c r="K107" s="425"/>
      <c r="L107" s="425"/>
      <c r="M107" s="425"/>
      <c r="N107" s="425"/>
      <c r="O107" s="426"/>
    </row>
    <row r="108" spans="1:15" ht="15">
      <c r="A108" s="43" t="s">
        <v>222</v>
      </c>
      <c r="B108" s="424">
        <f>B!AC34</f>
        <v>0</v>
      </c>
      <c r="C108" s="425"/>
      <c r="D108" s="425"/>
      <c r="E108" s="425"/>
      <c r="F108" s="425"/>
      <c r="G108" s="425"/>
      <c r="H108" s="425"/>
      <c r="I108" s="425"/>
      <c r="J108" s="425"/>
      <c r="K108" s="425"/>
      <c r="L108" s="425"/>
      <c r="M108" s="425"/>
      <c r="N108" s="425"/>
      <c r="O108" s="426"/>
    </row>
    <row r="109" spans="1:15" ht="15">
      <c r="A109" s="43" t="s">
        <v>223</v>
      </c>
      <c r="B109" s="424">
        <f>B!AC35</f>
        <v>0</v>
      </c>
      <c r="C109" s="425"/>
      <c r="D109" s="425"/>
      <c r="E109" s="425"/>
      <c r="F109" s="425"/>
      <c r="G109" s="425"/>
      <c r="H109" s="425"/>
      <c r="I109" s="425"/>
      <c r="J109" s="425"/>
      <c r="K109" s="425"/>
      <c r="L109" s="425"/>
      <c r="M109" s="425"/>
      <c r="N109" s="425"/>
      <c r="O109" s="426"/>
    </row>
    <row r="110" spans="1:15" ht="15">
      <c r="A110" s="43" t="s">
        <v>224</v>
      </c>
      <c r="B110" s="424">
        <f>B!AC36</f>
        <v>0</v>
      </c>
      <c r="C110" s="425"/>
      <c r="D110" s="425"/>
      <c r="E110" s="425"/>
      <c r="F110" s="425"/>
      <c r="G110" s="425"/>
      <c r="H110" s="425"/>
      <c r="I110" s="425"/>
      <c r="J110" s="425"/>
      <c r="K110" s="425"/>
      <c r="L110" s="425"/>
      <c r="M110" s="425"/>
      <c r="N110" s="425"/>
      <c r="O110" s="426"/>
    </row>
    <row r="111" spans="1:15" ht="15">
      <c r="A111" s="43" t="s">
        <v>225</v>
      </c>
      <c r="B111" s="424">
        <f>B!AC37</f>
        <v>0</v>
      </c>
      <c r="C111" s="425"/>
      <c r="D111" s="425"/>
      <c r="E111" s="425"/>
      <c r="F111" s="425"/>
      <c r="G111" s="425"/>
      <c r="H111" s="425"/>
      <c r="I111" s="425"/>
      <c r="J111" s="425"/>
      <c r="K111" s="425"/>
      <c r="L111" s="425"/>
      <c r="M111" s="425"/>
      <c r="N111" s="425"/>
      <c r="O111" s="426"/>
    </row>
    <row r="112" spans="1:15" ht="15">
      <c r="A112" s="43" t="s">
        <v>226</v>
      </c>
      <c r="B112" s="424">
        <f>B!AC38</f>
        <v>0</v>
      </c>
      <c r="C112" s="425"/>
      <c r="D112" s="425"/>
      <c r="E112" s="425"/>
      <c r="F112" s="425"/>
      <c r="G112" s="425"/>
      <c r="H112" s="425"/>
      <c r="I112" s="425"/>
      <c r="J112" s="425"/>
      <c r="K112" s="425"/>
      <c r="L112" s="425"/>
      <c r="M112" s="425"/>
      <c r="N112" s="425"/>
      <c r="O112" s="426"/>
    </row>
    <row r="113" spans="1:15" ht="15">
      <c r="A113" s="43" t="s">
        <v>227</v>
      </c>
      <c r="B113" s="424">
        <f>B!AC39</f>
        <v>0</v>
      </c>
      <c r="C113" s="425"/>
      <c r="D113" s="425"/>
      <c r="E113" s="425"/>
      <c r="F113" s="425"/>
      <c r="G113" s="425"/>
      <c r="H113" s="425"/>
      <c r="I113" s="425"/>
      <c r="J113" s="425"/>
      <c r="K113" s="425"/>
      <c r="L113" s="425"/>
      <c r="M113" s="425"/>
      <c r="N113" s="425"/>
      <c r="O113" s="426"/>
    </row>
    <row r="114" spans="1:15" ht="15">
      <c r="A114" s="43" t="s">
        <v>228</v>
      </c>
      <c r="B114" s="424">
        <f>B!AC40</f>
        <v>0</v>
      </c>
      <c r="C114" s="425"/>
      <c r="D114" s="425"/>
      <c r="E114" s="425"/>
      <c r="F114" s="425"/>
      <c r="G114" s="425"/>
      <c r="H114" s="425"/>
      <c r="I114" s="425"/>
      <c r="J114" s="425"/>
      <c r="K114" s="425"/>
      <c r="L114" s="425"/>
      <c r="M114" s="425"/>
      <c r="N114" s="425"/>
      <c r="O114" s="426"/>
    </row>
    <row r="115" spans="1:15" ht="15">
      <c r="A115" s="43" t="s">
        <v>229</v>
      </c>
      <c r="B115" s="424">
        <f>B!AC41</f>
        <v>0</v>
      </c>
      <c r="C115" s="425"/>
      <c r="D115" s="425"/>
      <c r="E115" s="425"/>
      <c r="F115" s="425"/>
      <c r="G115" s="425"/>
      <c r="H115" s="425"/>
      <c r="I115" s="425"/>
      <c r="J115" s="425"/>
      <c r="K115" s="425"/>
      <c r="L115" s="425"/>
      <c r="M115" s="425"/>
      <c r="N115" s="425"/>
      <c r="O115" s="426"/>
    </row>
    <row r="116" spans="1:15" ht="15">
      <c r="A116" s="43" t="s">
        <v>230</v>
      </c>
      <c r="B116" s="424">
        <f>B!AC42</f>
        <v>0</v>
      </c>
      <c r="C116" s="425"/>
      <c r="D116" s="425"/>
      <c r="E116" s="425"/>
      <c r="F116" s="425"/>
      <c r="G116" s="425"/>
      <c r="H116" s="425"/>
      <c r="I116" s="425"/>
      <c r="J116" s="425"/>
      <c r="K116" s="425"/>
      <c r="L116" s="425"/>
      <c r="M116" s="425"/>
      <c r="N116" s="425"/>
      <c r="O116" s="426"/>
    </row>
    <row r="117" spans="1:15" ht="15">
      <c r="A117" s="43" t="s">
        <v>231</v>
      </c>
      <c r="B117" s="424">
        <f>B!AC43</f>
        <v>0</v>
      </c>
      <c r="C117" s="425"/>
      <c r="D117" s="425"/>
      <c r="E117" s="425"/>
      <c r="F117" s="425"/>
      <c r="G117" s="425"/>
      <c r="H117" s="425"/>
      <c r="I117" s="425"/>
      <c r="J117" s="425"/>
      <c r="K117" s="425"/>
      <c r="L117" s="425"/>
      <c r="M117" s="425"/>
      <c r="N117" s="425"/>
      <c r="O117" s="426"/>
    </row>
    <row r="118" spans="1:15" ht="15">
      <c r="A118" s="43" t="s">
        <v>232</v>
      </c>
      <c r="B118" s="424">
        <f>B!AC44</f>
        <v>0</v>
      </c>
      <c r="C118" s="425"/>
      <c r="D118" s="425"/>
      <c r="E118" s="425"/>
      <c r="F118" s="425"/>
      <c r="G118" s="425"/>
      <c r="H118" s="425"/>
      <c r="I118" s="425"/>
      <c r="J118" s="425"/>
      <c r="K118" s="425"/>
      <c r="L118" s="425"/>
      <c r="M118" s="425"/>
      <c r="N118" s="425"/>
      <c r="O118" s="426"/>
    </row>
    <row r="119" spans="1:15" ht="15">
      <c r="A119" s="43" t="s">
        <v>233</v>
      </c>
      <c r="B119" s="424">
        <f>B!AC45</f>
        <v>0</v>
      </c>
      <c r="C119" s="425"/>
      <c r="D119" s="425"/>
      <c r="E119" s="425"/>
      <c r="F119" s="425"/>
      <c r="G119" s="425"/>
      <c r="H119" s="425"/>
      <c r="I119" s="425"/>
      <c r="J119" s="425"/>
      <c r="K119" s="425"/>
      <c r="L119" s="425"/>
      <c r="M119" s="425"/>
      <c r="N119" s="425"/>
      <c r="O119" s="426"/>
    </row>
    <row r="120" spans="1:15" ht="15">
      <c r="A120" s="43" t="s">
        <v>234</v>
      </c>
      <c r="B120" s="424">
        <f>B!AC46</f>
        <v>0</v>
      </c>
      <c r="C120" s="425"/>
      <c r="D120" s="425"/>
      <c r="E120" s="425"/>
      <c r="F120" s="425"/>
      <c r="G120" s="425"/>
      <c r="H120" s="425"/>
      <c r="I120" s="425"/>
      <c r="J120" s="425"/>
      <c r="K120" s="425"/>
      <c r="L120" s="425"/>
      <c r="M120" s="425"/>
      <c r="N120" s="425"/>
      <c r="O120" s="426"/>
    </row>
    <row r="121" spans="1:15" ht="15">
      <c r="A121" s="43" t="s">
        <v>235</v>
      </c>
      <c r="B121" s="424">
        <f>B!AC47</f>
        <v>0</v>
      </c>
      <c r="C121" s="425"/>
      <c r="D121" s="425"/>
      <c r="E121" s="425"/>
      <c r="F121" s="425"/>
      <c r="G121" s="425"/>
      <c r="H121" s="425"/>
      <c r="I121" s="425"/>
      <c r="J121" s="425"/>
      <c r="K121" s="425"/>
      <c r="L121" s="425"/>
      <c r="M121" s="425"/>
      <c r="N121" s="425"/>
      <c r="O121" s="426"/>
    </row>
    <row r="122" spans="1:15" ht="15">
      <c r="A122" s="43" t="s">
        <v>236</v>
      </c>
      <c r="B122" s="424">
        <f>B!AC48</f>
        <v>0</v>
      </c>
      <c r="C122" s="425"/>
      <c r="D122" s="425"/>
      <c r="E122" s="425"/>
      <c r="F122" s="425"/>
      <c r="G122" s="425"/>
      <c r="H122" s="425"/>
      <c r="I122" s="425"/>
      <c r="J122" s="425"/>
      <c r="K122" s="425"/>
      <c r="L122" s="425"/>
      <c r="M122" s="425"/>
      <c r="N122" s="425"/>
      <c r="O122" s="426"/>
    </row>
    <row r="123" spans="1:15" ht="15">
      <c r="A123" s="43" t="s">
        <v>237</v>
      </c>
      <c r="B123" s="424">
        <f>B!AC49</f>
        <v>0</v>
      </c>
      <c r="C123" s="425"/>
      <c r="D123" s="425"/>
      <c r="E123" s="425"/>
      <c r="F123" s="425"/>
      <c r="G123" s="425"/>
      <c r="H123" s="425"/>
      <c r="I123" s="425"/>
      <c r="J123" s="425"/>
      <c r="K123" s="425"/>
      <c r="L123" s="425"/>
      <c r="M123" s="425"/>
      <c r="N123" s="425"/>
      <c r="O123" s="426"/>
    </row>
    <row r="124" spans="1:15" ht="15">
      <c r="A124" s="43" t="s">
        <v>238</v>
      </c>
      <c r="B124" s="424">
        <f>B!AC50</f>
        <v>0</v>
      </c>
      <c r="C124" s="425"/>
      <c r="D124" s="425"/>
      <c r="E124" s="425"/>
      <c r="F124" s="425"/>
      <c r="G124" s="425"/>
      <c r="H124" s="425"/>
      <c r="I124" s="425"/>
      <c r="J124" s="425"/>
      <c r="K124" s="425"/>
      <c r="L124" s="425"/>
      <c r="M124" s="425"/>
      <c r="N124" s="425"/>
      <c r="O124" s="426"/>
    </row>
    <row r="125" spans="1:15" ht="15">
      <c r="A125" s="43" t="s">
        <v>239</v>
      </c>
      <c r="B125" s="424">
        <f>B!AC51</f>
        <v>0</v>
      </c>
      <c r="C125" s="425"/>
      <c r="D125" s="425"/>
      <c r="E125" s="425"/>
      <c r="F125" s="425"/>
      <c r="G125" s="425"/>
      <c r="H125" s="425"/>
      <c r="I125" s="425"/>
      <c r="J125" s="425"/>
      <c r="K125" s="425"/>
      <c r="L125" s="425"/>
      <c r="M125" s="425"/>
      <c r="N125" s="425"/>
      <c r="O125" s="426"/>
    </row>
    <row r="126" spans="1:15" ht="15">
      <c r="A126" s="43" t="s">
        <v>240</v>
      </c>
      <c r="B126" s="424">
        <f>B!AC52</f>
        <v>0</v>
      </c>
      <c r="C126" s="425"/>
      <c r="D126" s="425"/>
      <c r="E126" s="425"/>
      <c r="F126" s="425"/>
      <c r="G126" s="425"/>
      <c r="H126" s="425"/>
      <c r="I126" s="425"/>
      <c r="J126" s="425"/>
      <c r="K126" s="425"/>
      <c r="L126" s="425"/>
      <c r="M126" s="425"/>
      <c r="N126" s="425"/>
      <c r="O126" s="426"/>
    </row>
    <row r="127" spans="1:15" ht="15">
      <c r="A127" s="43" t="s">
        <v>241</v>
      </c>
      <c r="B127" s="424">
        <f>B!AC53</f>
        <v>0</v>
      </c>
      <c r="C127" s="425"/>
      <c r="D127" s="425"/>
      <c r="E127" s="425"/>
      <c r="F127" s="425"/>
      <c r="G127" s="425"/>
      <c r="H127" s="425"/>
      <c r="I127" s="425"/>
      <c r="J127" s="425"/>
      <c r="K127" s="425"/>
      <c r="L127" s="425"/>
      <c r="M127" s="425"/>
      <c r="N127" s="425"/>
      <c r="O127" s="426"/>
    </row>
    <row r="128" spans="1:15" ht="15">
      <c r="A128" s="43" t="s">
        <v>242</v>
      </c>
      <c r="B128" s="424">
        <f>B!AC54</f>
        <v>0</v>
      </c>
      <c r="C128" s="425"/>
      <c r="D128" s="425"/>
      <c r="E128" s="425"/>
      <c r="F128" s="425"/>
      <c r="G128" s="425"/>
      <c r="H128" s="425"/>
      <c r="I128" s="425"/>
      <c r="J128" s="425"/>
      <c r="K128" s="425"/>
      <c r="L128" s="425"/>
      <c r="M128" s="425"/>
      <c r="N128" s="425"/>
      <c r="O128" s="426"/>
    </row>
    <row r="129" spans="1:15" ht="15">
      <c r="A129" s="43" t="s">
        <v>243</v>
      </c>
      <c r="B129" s="424">
        <f>B!AC55</f>
        <v>0</v>
      </c>
      <c r="C129" s="425"/>
      <c r="D129" s="425"/>
      <c r="E129" s="425"/>
      <c r="F129" s="425"/>
      <c r="G129" s="425"/>
      <c r="H129" s="425"/>
      <c r="I129" s="425"/>
      <c r="J129" s="425"/>
      <c r="K129" s="425"/>
      <c r="L129" s="425"/>
      <c r="M129" s="425"/>
      <c r="N129" s="425"/>
      <c r="O129" s="426"/>
    </row>
    <row r="130" spans="1:15" ht="15">
      <c r="A130" s="43" t="s">
        <v>244</v>
      </c>
      <c r="B130" s="424">
        <f>B!AC56</f>
        <v>0</v>
      </c>
      <c r="C130" s="425"/>
      <c r="D130" s="425"/>
      <c r="E130" s="425"/>
      <c r="F130" s="425"/>
      <c r="G130" s="425"/>
      <c r="H130" s="425"/>
      <c r="I130" s="425"/>
      <c r="J130" s="425"/>
      <c r="K130" s="425"/>
      <c r="L130" s="425"/>
      <c r="M130" s="425"/>
      <c r="N130" s="425"/>
      <c r="O130" s="426"/>
    </row>
    <row r="131" spans="1:15" ht="15">
      <c r="A131" s="43" t="s">
        <v>245</v>
      </c>
      <c r="B131" s="424">
        <f>B!AC57</f>
        <v>0</v>
      </c>
      <c r="C131" s="425"/>
      <c r="D131" s="425"/>
      <c r="E131" s="425"/>
      <c r="F131" s="425"/>
      <c r="G131" s="425"/>
      <c r="H131" s="425"/>
      <c r="I131" s="425"/>
      <c r="J131" s="425"/>
      <c r="K131" s="425"/>
      <c r="L131" s="425"/>
      <c r="M131" s="425"/>
      <c r="N131" s="425"/>
      <c r="O131" s="426"/>
    </row>
    <row r="132" spans="1:15" ht="15">
      <c r="A132" s="43" t="s">
        <v>246</v>
      </c>
      <c r="B132" s="424">
        <f>B!AC58</f>
        <v>0</v>
      </c>
      <c r="C132" s="425"/>
      <c r="D132" s="425"/>
      <c r="E132" s="425"/>
      <c r="F132" s="425"/>
      <c r="G132" s="425"/>
      <c r="H132" s="425"/>
      <c r="I132" s="425"/>
      <c r="J132" s="425"/>
      <c r="K132" s="425"/>
      <c r="L132" s="425"/>
      <c r="M132" s="425"/>
      <c r="N132" s="425"/>
      <c r="O132" s="426"/>
    </row>
    <row r="133" spans="1:15" ht="15">
      <c r="A133" s="43" t="s">
        <v>247</v>
      </c>
      <c r="B133" s="424">
        <f>B!AC59</f>
        <v>0</v>
      </c>
      <c r="C133" s="425"/>
      <c r="D133" s="425"/>
      <c r="E133" s="425"/>
      <c r="F133" s="425"/>
      <c r="G133" s="425"/>
      <c r="H133" s="425"/>
      <c r="I133" s="425"/>
      <c r="J133" s="425"/>
      <c r="K133" s="425"/>
      <c r="L133" s="425"/>
      <c r="M133" s="425"/>
      <c r="N133" s="425"/>
      <c r="O133" s="426"/>
    </row>
    <row r="134" spans="1:15" ht="15">
      <c r="A134" s="43" t="s">
        <v>248</v>
      </c>
      <c r="B134" s="424">
        <f>B!AC60</f>
        <v>0</v>
      </c>
      <c r="C134" s="425"/>
      <c r="D134" s="425"/>
      <c r="E134" s="425"/>
      <c r="F134" s="425"/>
      <c r="G134" s="425"/>
      <c r="H134" s="425"/>
      <c r="I134" s="425"/>
      <c r="J134" s="425"/>
      <c r="K134" s="425"/>
      <c r="L134" s="425"/>
      <c r="M134" s="425"/>
      <c r="N134" s="425"/>
      <c r="O134" s="426"/>
    </row>
    <row r="135" spans="1:15" ht="15">
      <c r="A135" s="43" t="s">
        <v>249</v>
      </c>
      <c r="B135" s="424">
        <f>B!AC61</f>
        <v>0</v>
      </c>
      <c r="C135" s="425"/>
      <c r="D135" s="425"/>
      <c r="E135" s="425"/>
      <c r="F135" s="425"/>
      <c r="G135" s="425"/>
      <c r="H135" s="425"/>
      <c r="I135" s="425"/>
      <c r="J135" s="425"/>
      <c r="K135" s="425"/>
      <c r="L135" s="425"/>
      <c r="M135" s="425"/>
      <c r="N135" s="425"/>
      <c r="O135" s="426"/>
    </row>
    <row r="136" spans="1:15" ht="15">
      <c r="A136" s="43" t="s">
        <v>250</v>
      </c>
      <c r="B136" s="424">
        <f>B!AC62</f>
        <v>0</v>
      </c>
      <c r="C136" s="425"/>
      <c r="D136" s="425"/>
      <c r="E136" s="425"/>
      <c r="F136" s="425"/>
      <c r="G136" s="425"/>
      <c r="H136" s="425"/>
      <c r="I136" s="425"/>
      <c r="J136" s="425"/>
      <c r="K136" s="425"/>
      <c r="L136" s="425"/>
      <c r="M136" s="425"/>
      <c r="N136" s="425"/>
      <c r="O136" s="426"/>
    </row>
    <row r="137" spans="1:15" ht="15">
      <c r="A137" s="43" t="s">
        <v>251</v>
      </c>
      <c r="B137" s="424">
        <f>B!AC63</f>
        <v>0</v>
      </c>
      <c r="C137" s="425"/>
      <c r="D137" s="425"/>
      <c r="E137" s="425"/>
      <c r="F137" s="425"/>
      <c r="G137" s="425"/>
      <c r="H137" s="425"/>
      <c r="I137" s="425"/>
      <c r="J137" s="425"/>
      <c r="K137" s="425"/>
      <c r="L137" s="425"/>
      <c r="M137" s="425"/>
      <c r="N137" s="425"/>
      <c r="O137" s="426"/>
    </row>
    <row r="138" spans="1:15" ht="15">
      <c r="A138" s="43" t="s">
        <v>252</v>
      </c>
      <c r="B138" s="424">
        <f>B!AC64</f>
        <v>0</v>
      </c>
      <c r="C138" s="425"/>
      <c r="D138" s="425"/>
      <c r="E138" s="425"/>
      <c r="F138" s="425"/>
      <c r="G138" s="425"/>
      <c r="H138" s="425"/>
      <c r="I138" s="425"/>
      <c r="J138" s="425"/>
      <c r="K138" s="425"/>
      <c r="L138" s="425"/>
      <c r="M138" s="425"/>
      <c r="N138" s="425"/>
      <c r="O138" s="426"/>
    </row>
    <row r="139" spans="1:15" ht="15">
      <c r="A139" s="43" t="s">
        <v>253</v>
      </c>
      <c r="B139" s="424">
        <f>B!AC65</f>
        <v>0</v>
      </c>
      <c r="C139" s="425"/>
      <c r="D139" s="425"/>
      <c r="E139" s="425"/>
      <c r="F139" s="425"/>
      <c r="G139" s="425"/>
      <c r="H139" s="425"/>
      <c r="I139" s="425"/>
      <c r="J139" s="425"/>
      <c r="K139" s="425"/>
      <c r="L139" s="425"/>
      <c r="M139" s="425"/>
      <c r="N139" s="425"/>
      <c r="O139" s="426"/>
    </row>
    <row r="140" spans="1:15" ht="15">
      <c r="A140" s="43" t="s">
        <v>254</v>
      </c>
      <c r="B140" s="424">
        <f>B!AC66</f>
        <v>0</v>
      </c>
      <c r="C140" s="425"/>
      <c r="D140" s="425"/>
      <c r="E140" s="425"/>
      <c r="F140" s="425"/>
      <c r="G140" s="425"/>
      <c r="H140" s="425"/>
      <c r="I140" s="425"/>
      <c r="J140" s="425"/>
      <c r="K140" s="425"/>
      <c r="L140" s="425"/>
      <c r="M140" s="425"/>
      <c r="N140" s="425"/>
      <c r="O140" s="426"/>
    </row>
    <row r="141" spans="1:15" ht="15">
      <c r="A141" s="43" t="s">
        <v>255</v>
      </c>
      <c r="B141" s="424">
        <f>B!AC67</f>
        <v>0</v>
      </c>
      <c r="C141" s="425"/>
      <c r="D141" s="425"/>
      <c r="E141" s="425"/>
      <c r="F141" s="425"/>
      <c r="G141" s="425"/>
      <c r="H141" s="425"/>
      <c r="I141" s="425"/>
      <c r="J141" s="425"/>
      <c r="K141" s="425"/>
      <c r="L141" s="425"/>
      <c r="M141" s="425"/>
      <c r="N141" s="425"/>
      <c r="O141" s="426"/>
    </row>
    <row r="142" spans="1:15" ht="15">
      <c r="A142" s="43" t="s">
        <v>256</v>
      </c>
      <c r="B142" s="424">
        <f>B!AC68</f>
        <v>0</v>
      </c>
      <c r="C142" s="425"/>
      <c r="D142" s="425"/>
      <c r="E142" s="425"/>
      <c r="F142" s="425"/>
      <c r="G142" s="425"/>
      <c r="H142" s="425"/>
      <c r="I142" s="425"/>
      <c r="J142" s="425"/>
      <c r="K142" s="425"/>
      <c r="L142" s="425"/>
      <c r="M142" s="425"/>
      <c r="N142" s="425"/>
      <c r="O142" s="426"/>
    </row>
    <row r="143" spans="1:15" ht="15">
      <c r="A143" s="43" t="s">
        <v>257</v>
      </c>
      <c r="B143" s="424">
        <f>B!AC69</f>
        <v>0</v>
      </c>
      <c r="C143" s="425"/>
      <c r="D143" s="425"/>
      <c r="E143" s="425"/>
      <c r="F143" s="425"/>
      <c r="G143" s="425"/>
      <c r="H143" s="425"/>
      <c r="I143" s="425"/>
      <c r="J143" s="425"/>
      <c r="K143" s="425"/>
      <c r="L143" s="425"/>
      <c r="M143" s="425"/>
      <c r="N143" s="425"/>
      <c r="O143" s="426"/>
    </row>
    <row r="144" spans="1:15" ht="15">
      <c r="A144" s="43" t="s">
        <v>258</v>
      </c>
      <c r="B144" s="424">
        <f>B!AC70</f>
        <v>0</v>
      </c>
      <c r="C144" s="425"/>
      <c r="D144" s="425"/>
      <c r="E144" s="425"/>
      <c r="F144" s="425"/>
      <c r="G144" s="425"/>
      <c r="H144" s="425"/>
      <c r="I144" s="425"/>
      <c r="J144" s="425"/>
      <c r="K144" s="425"/>
      <c r="L144" s="425"/>
      <c r="M144" s="425"/>
      <c r="N144" s="425"/>
      <c r="O144" s="426"/>
    </row>
    <row r="145" spans="1:15" ht="15">
      <c r="A145" s="43" t="s">
        <v>259</v>
      </c>
      <c r="B145" s="424">
        <f>B!AC71</f>
        <v>0</v>
      </c>
      <c r="C145" s="425"/>
      <c r="D145" s="425"/>
      <c r="E145" s="425"/>
      <c r="F145" s="425"/>
      <c r="G145" s="425"/>
      <c r="H145" s="425"/>
      <c r="I145" s="425"/>
      <c r="J145" s="425"/>
      <c r="K145" s="425"/>
      <c r="L145" s="425"/>
      <c r="M145" s="425"/>
      <c r="N145" s="425"/>
      <c r="O145" s="426"/>
    </row>
    <row r="146" spans="1:15" ht="15">
      <c r="A146" s="43" t="s">
        <v>260</v>
      </c>
      <c r="B146" s="424">
        <f>B!AC72</f>
        <v>0</v>
      </c>
      <c r="C146" s="425"/>
      <c r="D146" s="425"/>
      <c r="E146" s="425"/>
      <c r="F146" s="425"/>
      <c r="G146" s="425"/>
      <c r="H146" s="425"/>
      <c r="I146" s="425"/>
      <c r="J146" s="425"/>
      <c r="K146" s="425"/>
      <c r="L146" s="425"/>
      <c r="M146" s="425"/>
      <c r="N146" s="425"/>
      <c r="O146" s="426"/>
    </row>
    <row r="147" spans="1:15" ht="15">
      <c r="A147" s="43" t="s">
        <v>261</v>
      </c>
      <c r="B147" s="424">
        <f>B!AC73</f>
        <v>0</v>
      </c>
      <c r="C147" s="425"/>
      <c r="D147" s="425"/>
      <c r="E147" s="425"/>
      <c r="F147" s="425"/>
      <c r="G147" s="425"/>
      <c r="H147" s="425"/>
      <c r="I147" s="425"/>
      <c r="J147" s="425"/>
      <c r="K147" s="425"/>
      <c r="L147" s="425"/>
      <c r="M147" s="425"/>
      <c r="N147" s="425"/>
      <c r="O147" s="426"/>
    </row>
    <row r="148" spans="1:15" ht="15">
      <c r="A148" s="43" t="s">
        <v>262</v>
      </c>
      <c r="B148" s="424">
        <f>B!AC74</f>
        <v>0</v>
      </c>
      <c r="C148" s="425"/>
      <c r="D148" s="425"/>
      <c r="E148" s="425"/>
      <c r="F148" s="425"/>
      <c r="G148" s="425"/>
      <c r="H148" s="425"/>
      <c r="I148" s="425"/>
      <c r="J148" s="425"/>
      <c r="K148" s="425"/>
      <c r="L148" s="425"/>
      <c r="M148" s="425"/>
      <c r="N148" s="425"/>
      <c r="O148" s="426"/>
    </row>
    <row r="149" spans="1:15" ht="15">
      <c r="A149" s="43" t="s">
        <v>263</v>
      </c>
      <c r="B149" s="424">
        <f>B!AC75</f>
        <v>0</v>
      </c>
      <c r="C149" s="425"/>
      <c r="D149" s="425"/>
      <c r="E149" s="425"/>
      <c r="F149" s="425"/>
      <c r="G149" s="425"/>
      <c r="H149" s="425"/>
      <c r="I149" s="425"/>
      <c r="J149" s="425"/>
      <c r="K149" s="425"/>
      <c r="L149" s="425"/>
      <c r="M149" s="425"/>
      <c r="N149" s="425"/>
      <c r="O149" s="426"/>
    </row>
    <row r="150" spans="1:15" ht="15">
      <c r="A150" s="43" t="s">
        <v>264</v>
      </c>
      <c r="B150" s="424">
        <f>B!AC76</f>
        <v>0</v>
      </c>
      <c r="C150" s="425"/>
      <c r="D150" s="425"/>
      <c r="E150" s="425"/>
      <c r="F150" s="425"/>
      <c r="G150" s="425"/>
      <c r="H150" s="425"/>
      <c r="I150" s="425"/>
      <c r="J150" s="425"/>
      <c r="K150" s="425"/>
      <c r="L150" s="425"/>
      <c r="M150" s="425"/>
      <c r="N150" s="425"/>
      <c r="O150" s="426"/>
    </row>
    <row r="151" spans="1:15" ht="15">
      <c r="A151" s="43" t="s">
        <v>265</v>
      </c>
      <c r="B151" s="424">
        <f>B!AC77</f>
        <v>0</v>
      </c>
      <c r="C151" s="425"/>
      <c r="D151" s="425"/>
      <c r="E151" s="425"/>
      <c r="F151" s="425"/>
      <c r="G151" s="425"/>
      <c r="H151" s="425"/>
      <c r="I151" s="425"/>
      <c r="J151" s="425"/>
      <c r="K151" s="425"/>
      <c r="L151" s="425"/>
      <c r="M151" s="425"/>
      <c r="N151" s="425"/>
      <c r="O151" s="426"/>
    </row>
    <row r="152" spans="1:15" ht="15">
      <c r="A152" s="43" t="s">
        <v>266</v>
      </c>
      <c r="B152" s="424">
        <f>B!AC78</f>
        <v>0</v>
      </c>
      <c r="C152" s="425"/>
      <c r="D152" s="425"/>
      <c r="E152" s="425"/>
      <c r="F152" s="425"/>
      <c r="G152" s="425"/>
      <c r="H152" s="425"/>
      <c r="I152" s="425"/>
      <c r="J152" s="425"/>
      <c r="K152" s="425"/>
      <c r="L152" s="425"/>
      <c r="M152" s="425"/>
      <c r="N152" s="425"/>
      <c r="O152" s="426"/>
    </row>
    <row r="153" spans="1:15" ht="15">
      <c r="A153" s="43" t="s">
        <v>267</v>
      </c>
      <c r="B153" s="424">
        <f>B!AC79</f>
        <v>0</v>
      </c>
      <c r="C153" s="425"/>
      <c r="D153" s="425"/>
      <c r="E153" s="425"/>
      <c r="F153" s="425"/>
      <c r="G153" s="425"/>
      <c r="H153" s="425"/>
      <c r="I153" s="425"/>
      <c r="J153" s="425"/>
      <c r="K153" s="425"/>
      <c r="L153" s="425"/>
      <c r="M153" s="425"/>
      <c r="N153" s="425"/>
      <c r="O153" s="426"/>
    </row>
    <row r="154" spans="1:15" ht="15">
      <c r="A154" s="43" t="s">
        <v>268</v>
      </c>
      <c r="B154" s="424">
        <f>B!AC80</f>
        <v>0</v>
      </c>
      <c r="C154" s="425"/>
      <c r="D154" s="425"/>
      <c r="E154" s="425"/>
      <c r="F154" s="425"/>
      <c r="G154" s="425"/>
      <c r="H154" s="425"/>
      <c r="I154" s="425"/>
      <c r="J154" s="425"/>
      <c r="K154" s="425"/>
      <c r="L154" s="425"/>
      <c r="M154" s="425"/>
      <c r="N154" s="425"/>
      <c r="O154" s="426"/>
    </row>
    <row r="155" spans="1:15" ht="15">
      <c r="A155" s="43" t="s">
        <v>269</v>
      </c>
      <c r="B155" s="424">
        <f>B!AC81</f>
        <v>0</v>
      </c>
      <c r="C155" s="425"/>
      <c r="D155" s="425"/>
      <c r="E155" s="425"/>
      <c r="F155" s="425"/>
      <c r="G155" s="425"/>
      <c r="H155" s="425"/>
      <c r="I155" s="425"/>
      <c r="J155" s="425"/>
      <c r="K155" s="425"/>
      <c r="L155" s="425"/>
      <c r="M155" s="425"/>
      <c r="N155" s="425"/>
      <c r="O155" s="426"/>
    </row>
    <row r="156" spans="1:15" ht="15">
      <c r="A156" s="43" t="s">
        <v>270</v>
      </c>
      <c r="B156" s="424">
        <f>B!AC82</f>
        <v>0</v>
      </c>
      <c r="C156" s="425"/>
      <c r="D156" s="425"/>
      <c r="E156" s="425"/>
      <c r="F156" s="425"/>
      <c r="G156" s="425"/>
      <c r="H156" s="425"/>
      <c r="I156" s="425"/>
      <c r="J156" s="425"/>
      <c r="K156" s="425"/>
      <c r="L156" s="425"/>
      <c r="M156" s="425"/>
      <c r="N156" s="425"/>
      <c r="O156" s="426"/>
    </row>
    <row r="157" spans="1:15" ht="15">
      <c r="A157" s="43" t="s">
        <v>271</v>
      </c>
      <c r="B157" s="424">
        <f>B!AC83</f>
        <v>0</v>
      </c>
      <c r="C157" s="425"/>
      <c r="D157" s="425"/>
      <c r="E157" s="425"/>
      <c r="F157" s="425"/>
      <c r="G157" s="425"/>
      <c r="H157" s="425"/>
      <c r="I157" s="425"/>
      <c r="J157" s="425"/>
      <c r="K157" s="425"/>
      <c r="L157" s="425"/>
      <c r="M157" s="425"/>
      <c r="N157" s="425"/>
      <c r="O157" s="426"/>
    </row>
    <row r="158" spans="1:15" ht="15">
      <c r="A158" s="43" t="s">
        <v>272</v>
      </c>
      <c r="B158" s="424">
        <f>B!AC84</f>
        <v>0</v>
      </c>
      <c r="C158" s="425"/>
      <c r="D158" s="425"/>
      <c r="E158" s="425"/>
      <c r="F158" s="425"/>
      <c r="G158" s="425"/>
      <c r="H158" s="425"/>
      <c r="I158" s="425"/>
      <c r="J158" s="425"/>
      <c r="K158" s="425"/>
      <c r="L158" s="425"/>
      <c r="M158" s="425"/>
      <c r="N158" s="425"/>
      <c r="O158" s="426"/>
    </row>
    <row r="159" spans="1:15" ht="15">
      <c r="A159" s="43" t="s">
        <v>273</v>
      </c>
      <c r="B159" s="424">
        <f>B!AC85</f>
        <v>0</v>
      </c>
      <c r="C159" s="425"/>
      <c r="D159" s="425"/>
      <c r="E159" s="425"/>
      <c r="F159" s="425"/>
      <c r="G159" s="425"/>
      <c r="H159" s="425"/>
      <c r="I159" s="425"/>
      <c r="J159" s="425"/>
      <c r="K159" s="425"/>
      <c r="L159" s="425"/>
      <c r="M159" s="425"/>
      <c r="N159" s="425"/>
      <c r="O159" s="426"/>
    </row>
    <row r="160" spans="1:15" ht="15">
      <c r="A160" s="43" t="s">
        <v>274</v>
      </c>
      <c r="B160" s="424">
        <f>B!AC86</f>
        <v>0</v>
      </c>
      <c r="C160" s="425"/>
      <c r="D160" s="425"/>
      <c r="E160" s="425"/>
      <c r="F160" s="425"/>
      <c r="G160" s="425"/>
      <c r="H160" s="425"/>
      <c r="I160" s="425"/>
      <c r="J160" s="425"/>
      <c r="K160" s="425"/>
      <c r="L160" s="425"/>
      <c r="M160" s="425"/>
      <c r="N160" s="425"/>
      <c r="O160" s="426"/>
    </row>
    <row r="161" spans="1:15" ht="15">
      <c r="A161" s="43" t="s">
        <v>275</v>
      </c>
      <c r="B161" s="424">
        <f>B!AC87</f>
        <v>0</v>
      </c>
      <c r="C161" s="425"/>
      <c r="D161" s="425"/>
      <c r="E161" s="425"/>
      <c r="F161" s="425"/>
      <c r="G161" s="425"/>
      <c r="H161" s="425"/>
      <c r="I161" s="425"/>
      <c r="J161" s="425"/>
      <c r="K161" s="425"/>
      <c r="L161" s="425"/>
      <c r="M161" s="425"/>
      <c r="N161" s="425"/>
      <c r="O161" s="426"/>
    </row>
    <row r="162" spans="1:15" ht="15">
      <c r="A162" s="43" t="s">
        <v>276</v>
      </c>
      <c r="B162" s="424">
        <f>B!AC88</f>
        <v>0</v>
      </c>
      <c r="C162" s="425"/>
      <c r="D162" s="425"/>
      <c r="E162" s="425"/>
      <c r="F162" s="425"/>
      <c r="G162" s="425"/>
      <c r="H162" s="425"/>
      <c r="I162" s="425"/>
      <c r="J162" s="425"/>
      <c r="K162" s="425"/>
      <c r="L162" s="425"/>
      <c r="M162" s="425"/>
      <c r="N162" s="425"/>
      <c r="O162" s="426"/>
    </row>
    <row r="163" spans="1:15" ht="15">
      <c r="A163" s="43" t="s">
        <v>277</v>
      </c>
      <c r="B163" s="424">
        <f>B!AC89</f>
        <v>0</v>
      </c>
      <c r="C163" s="425"/>
      <c r="D163" s="425"/>
      <c r="E163" s="425"/>
      <c r="F163" s="425"/>
      <c r="G163" s="425"/>
      <c r="H163" s="425"/>
      <c r="I163" s="425"/>
      <c r="J163" s="425"/>
      <c r="K163" s="425"/>
      <c r="L163" s="425"/>
      <c r="M163" s="425"/>
      <c r="N163" s="425"/>
      <c r="O163" s="426"/>
    </row>
    <row r="164" spans="1:15" ht="15">
      <c r="A164" s="43" t="s">
        <v>278</v>
      </c>
      <c r="B164" s="424">
        <f>B!AC90</f>
        <v>0</v>
      </c>
      <c r="C164" s="425"/>
      <c r="D164" s="425"/>
      <c r="E164" s="425"/>
      <c r="F164" s="425"/>
      <c r="G164" s="425"/>
      <c r="H164" s="425"/>
      <c r="I164" s="425"/>
      <c r="J164" s="425"/>
      <c r="K164" s="425"/>
      <c r="L164" s="425"/>
      <c r="M164" s="425"/>
      <c r="N164" s="425"/>
      <c r="O164" s="426"/>
    </row>
    <row r="165" spans="1:15" ht="15">
      <c r="A165" s="43" t="s">
        <v>279</v>
      </c>
      <c r="B165" s="424">
        <f>B!AC91</f>
        <v>0</v>
      </c>
      <c r="C165" s="425"/>
      <c r="D165" s="425"/>
      <c r="E165" s="425"/>
      <c r="F165" s="425"/>
      <c r="G165" s="425"/>
      <c r="H165" s="425"/>
      <c r="I165" s="425"/>
      <c r="J165" s="425"/>
      <c r="K165" s="425"/>
      <c r="L165" s="425"/>
      <c r="M165" s="425"/>
      <c r="N165" s="425"/>
      <c r="O165" s="426"/>
    </row>
    <row r="166" spans="1:15" ht="15">
      <c r="A166" s="43" t="s">
        <v>280</v>
      </c>
      <c r="B166" s="424">
        <f>B!AC92</f>
        <v>0</v>
      </c>
      <c r="C166" s="425"/>
      <c r="D166" s="425"/>
      <c r="E166" s="425"/>
      <c r="F166" s="425"/>
      <c r="G166" s="425"/>
      <c r="H166" s="425"/>
      <c r="I166" s="425"/>
      <c r="J166" s="425"/>
      <c r="K166" s="425"/>
      <c r="L166" s="425"/>
      <c r="M166" s="425"/>
      <c r="N166" s="425"/>
      <c r="O166" s="426"/>
    </row>
    <row r="167" spans="1:15" ht="15">
      <c r="A167" s="43" t="s">
        <v>281</v>
      </c>
      <c r="B167" s="424">
        <f>B!AC93</f>
        <v>0</v>
      </c>
      <c r="C167" s="425"/>
      <c r="D167" s="425"/>
      <c r="E167" s="425"/>
      <c r="F167" s="425"/>
      <c r="G167" s="425"/>
      <c r="H167" s="425"/>
      <c r="I167" s="425"/>
      <c r="J167" s="425"/>
      <c r="K167" s="425"/>
      <c r="L167" s="425"/>
      <c r="M167" s="425"/>
      <c r="N167" s="425"/>
      <c r="O167" s="426"/>
    </row>
    <row r="168" spans="1:15" ht="15">
      <c r="A168" s="43" t="s">
        <v>282</v>
      </c>
      <c r="B168" s="424">
        <f>B!AC94</f>
        <v>0</v>
      </c>
      <c r="C168" s="425"/>
      <c r="D168" s="425"/>
      <c r="E168" s="425"/>
      <c r="F168" s="425"/>
      <c r="G168" s="425"/>
      <c r="H168" s="425"/>
      <c r="I168" s="425"/>
      <c r="J168" s="425"/>
      <c r="K168" s="425"/>
      <c r="L168" s="425"/>
      <c r="M168" s="425"/>
      <c r="N168" s="425"/>
      <c r="O168" s="426"/>
    </row>
    <row r="169" spans="1:15" ht="15">
      <c r="A169" s="43" t="s">
        <v>283</v>
      </c>
      <c r="B169" s="424">
        <f>B!AC95</f>
        <v>0</v>
      </c>
      <c r="C169" s="425"/>
      <c r="D169" s="425"/>
      <c r="E169" s="425"/>
      <c r="F169" s="425"/>
      <c r="G169" s="425"/>
      <c r="H169" s="425"/>
      <c r="I169" s="425"/>
      <c r="J169" s="425"/>
      <c r="K169" s="425"/>
      <c r="L169" s="425"/>
      <c r="M169" s="425"/>
      <c r="N169" s="425"/>
      <c r="O169" s="426"/>
    </row>
    <row r="170" spans="1:15" ht="15">
      <c r="A170" s="43" t="s">
        <v>284</v>
      </c>
      <c r="B170" s="424">
        <f>B!AC96</f>
        <v>0</v>
      </c>
      <c r="C170" s="425"/>
      <c r="D170" s="425"/>
      <c r="E170" s="425"/>
      <c r="F170" s="425"/>
      <c r="G170" s="425"/>
      <c r="H170" s="425"/>
      <c r="I170" s="425"/>
      <c r="J170" s="425"/>
      <c r="K170" s="425"/>
      <c r="L170" s="425"/>
      <c r="M170" s="425"/>
      <c r="N170" s="425"/>
      <c r="O170" s="426"/>
    </row>
    <row r="171" spans="1:15" ht="15">
      <c r="A171" s="43" t="s">
        <v>285</v>
      </c>
      <c r="B171" s="424">
        <f>B!AC97</f>
        <v>0</v>
      </c>
      <c r="C171" s="425"/>
      <c r="D171" s="425"/>
      <c r="E171" s="425"/>
      <c r="F171" s="425"/>
      <c r="G171" s="425"/>
      <c r="H171" s="425"/>
      <c r="I171" s="425"/>
      <c r="J171" s="425"/>
      <c r="K171" s="425"/>
      <c r="L171" s="425"/>
      <c r="M171" s="425"/>
      <c r="N171" s="425"/>
      <c r="O171" s="426"/>
    </row>
    <row r="172" spans="1:15" ht="15">
      <c r="A172" s="43" t="s">
        <v>286</v>
      </c>
      <c r="B172" s="424">
        <f>B!AC98</f>
        <v>0</v>
      </c>
      <c r="C172" s="425"/>
      <c r="D172" s="425"/>
      <c r="E172" s="425"/>
      <c r="F172" s="425"/>
      <c r="G172" s="425"/>
      <c r="H172" s="425"/>
      <c r="I172" s="425"/>
      <c r="J172" s="425"/>
      <c r="K172" s="425"/>
      <c r="L172" s="425"/>
      <c r="M172" s="425"/>
      <c r="N172" s="425"/>
      <c r="O172" s="426"/>
    </row>
    <row r="173" spans="1:15" ht="15">
      <c r="A173" s="43" t="s">
        <v>287</v>
      </c>
      <c r="B173" s="424">
        <f>B!AC99</f>
        <v>0</v>
      </c>
      <c r="C173" s="425"/>
      <c r="D173" s="425"/>
      <c r="E173" s="425"/>
      <c r="F173" s="425"/>
      <c r="G173" s="425"/>
      <c r="H173" s="425"/>
      <c r="I173" s="425"/>
      <c r="J173" s="425"/>
      <c r="K173" s="425"/>
      <c r="L173" s="425"/>
      <c r="M173" s="425"/>
      <c r="N173" s="425"/>
      <c r="O173" s="426"/>
    </row>
    <row r="174" spans="1:15" ht="15">
      <c r="A174" s="43" t="s">
        <v>288</v>
      </c>
      <c r="B174" s="424">
        <f>B!AC100</f>
        <v>0</v>
      </c>
      <c r="C174" s="425"/>
      <c r="D174" s="425"/>
      <c r="E174" s="425"/>
      <c r="F174" s="425"/>
      <c r="G174" s="425"/>
      <c r="H174" s="425"/>
      <c r="I174" s="425"/>
      <c r="J174" s="425"/>
      <c r="K174" s="425"/>
      <c r="L174" s="425"/>
      <c r="M174" s="425"/>
      <c r="N174" s="425"/>
      <c r="O174" s="426"/>
    </row>
    <row r="175" spans="1:15" ht="15">
      <c r="A175" s="43" t="s">
        <v>289</v>
      </c>
      <c r="B175" s="424">
        <f>B!AC101</f>
        <v>0</v>
      </c>
      <c r="C175" s="425"/>
      <c r="D175" s="425"/>
      <c r="E175" s="425"/>
      <c r="F175" s="425"/>
      <c r="G175" s="425"/>
      <c r="H175" s="425"/>
      <c r="I175" s="425"/>
      <c r="J175" s="425"/>
      <c r="K175" s="425"/>
      <c r="L175" s="425"/>
      <c r="M175" s="425"/>
      <c r="N175" s="425"/>
      <c r="O175" s="426"/>
    </row>
    <row r="176" spans="1:15" ht="15">
      <c r="A176" s="43" t="s">
        <v>290</v>
      </c>
      <c r="B176" s="424">
        <f>B!AC102</f>
        <v>0</v>
      </c>
      <c r="C176" s="425"/>
      <c r="D176" s="425"/>
      <c r="E176" s="425"/>
      <c r="F176" s="425"/>
      <c r="G176" s="425"/>
      <c r="H176" s="425"/>
      <c r="I176" s="425"/>
      <c r="J176" s="425"/>
      <c r="K176" s="425"/>
      <c r="L176" s="425"/>
      <c r="M176" s="425"/>
      <c r="N176" s="425"/>
      <c r="O176" s="426"/>
    </row>
    <row r="177" spans="1:15" ht="15">
      <c r="A177" s="43" t="s">
        <v>291</v>
      </c>
      <c r="B177" s="424">
        <f>B!AC103</f>
        <v>0</v>
      </c>
      <c r="C177" s="425"/>
      <c r="D177" s="425"/>
      <c r="E177" s="425"/>
      <c r="F177" s="425"/>
      <c r="G177" s="425"/>
      <c r="H177" s="425"/>
      <c r="I177" s="425"/>
      <c r="J177" s="425"/>
      <c r="K177" s="425"/>
      <c r="L177" s="425"/>
      <c r="M177" s="425"/>
      <c r="N177" s="425"/>
      <c r="O177" s="426"/>
    </row>
    <row r="178" spans="1:15" ht="15">
      <c r="A178" s="43" t="s">
        <v>292</v>
      </c>
      <c r="B178" s="424">
        <f>B!AC104</f>
        <v>0</v>
      </c>
      <c r="C178" s="425"/>
      <c r="D178" s="425"/>
      <c r="E178" s="425"/>
      <c r="F178" s="425"/>
      <c r="G178" s="425"/>
      <c r="H178" s="425"/>
      <c r="I178" s="425"/>
      <c r="J178" s="425"/>
      <c r="K178" s="425"/>
      <c r="L178" s="425"/>
      <c r="M178" s="425"/>
      <c r="N178" s="425"/>
      <c r="O178" s="426"/>
    </row>
    <row r="179" spans="1:15" ht="15">
      <c r="A179" s="43" t="s">
        <v>293</v>
      </c>
      <c r="B179" s="424">
        <f>B!AC105</f>
        <v>0</v>
      </c>
      <c r="C179" s="425"/>
      <c r="D179" s="425"/>
      <c r="E179" s="425"/>
      <c r="F179" s="425"/>
      <c r="G179" s="425"/>
      <c r="H179" s="425"/>
      <c r="I179" s="425"/>
      <c r="J179" s="425"/>
      <c r="K179" s="425"/>
      <c r="L179" s="425"/>
      <c r="M179" s="425"/>
      <c r="N179" s="425"/>
      <c r="O179" s="426"/>
    </row>
    <row r="180" spans="1:15" ht="15">
      <c r="A180" s="43" t="s">
        <v>294</v>
      </c>
      <c r="B180" s="424">
        <f>B!AC106</f>
        <v>0</v>
      </c>
      <c r="C180" s="425"/>
      <c r="D180" s="425"/>
      <c r="E180" s="425"/>
      <c r="F180" s="425"/>
      <c r="G180" s="425"/>
      <c r="H180" s="425"/>
      <c r="I180" s="425"/>
      <c r="J180" s="425"/>
      <c r="K180" s="425"/>
      <c r="L180" s="425"/>
      <c r="M180" s="425"/>
      <c r="N180" s="425"/>
      <c r="O180" s="426"/>
    </row>
    <row r="181" spans="1:15" ht="15">
      <c r="A181" s="43" t="s">
        <v>295</v>
      </c>
      <c r="B181" s="424">
        <f>B!AC107</f>
        <v>0</v>
      </c>
      <c r="C181" s="425"/>
      <c r="D181" s="425"/>
      <c r="E181" s="425"/>
      <c r="F181" s="425"/>
      <c r="G181" s="425"/>
      <c r="H181" s="425"/>
      <c r="I181" s="425"/>
      <c r="J181" s="425"/>
      <c r="K181" s="425"/>
      <c r="L181" s="425"/>
      <c r="M181" s="425"/>
      <c r="N181" s="425"/>
      <c r="O181" s="426"/>
    </row>
    <row r="182" spans="1:15" ht="15">
      <c r="A182" s="43" t="s">
        <v>296</v>
      </c>
      <c r="B182" s="424">
        <f>B!AC108</f>
        <v>0</v>
      </c>
      <c r="C182" s="425"/>
      <c r="D182" s="425"/>
      <c r="E182" s="425"/>
      <c r="F182" s="425"/>
      <c r="G182" s="425"/>
      <c r="H182" s="425"/>
      <c r="I182" s="425"/>
      <c r="J182" s="425"/>
      <c r="K182" s="425"/>
      <c r="L182" s="425"/>
      <c r="M182" s="425"/>
      <c r="N182" s="425"/>
      <c r="O182" s="426"/>
    </row>
    <row r="183" spans="1:15" ht="15">
      <c r="A183" s="43" t="s">
        <v>297</v>
      </c>
      <c r="B183" s="424">
        <f>B!AC109</f>
        <v>0</v>
      </c>
      <c r="C183" s="425"/>
      <c r="D183" s="425"/>
      <c r="E183" s="425"/>
      <c r="F183" s="425"/>
      <c r="G183" s="425"/>
      <c r="H183" s="425"/>
      <c r="I183" s="425"/>
      <c r="J183" s="425"/>
      <c r="K183" s="425"/>
      <c r="L183" s="425"/>
      <c r="M183" s="425"/>
      <c r="N183" s="425"/>
      <c r="O183" s="426"/>
    </row>
    <row r="184" spans="1:15" ht="15">
      <c r="A184" s="43" t="s">
        <v>788</v>
      </c>
      <c r="B184" s="424">
        <f>B!AC110</f>
        <v>0</v>
      </c>
      <c r="C184" s="425"/>
      <c r="D184" s="425"/>
      <c r="E184" s="425"/>
      <c r="F184" s="425"/>
      <c r="G184" s="425"/>
      <c r="H184" s="425"/>
      <c r="I184" s="425"/>
      <c r="J184" s="425"/>
      <c r="K184" s="425"/>
      <c r="L184" s="425"/>
      <c r="M184" s="425"/>
      <c r="N184" s="425"/>
      <c r="O184" s="426"/>
    </row>
    <row r="185" spans="1:15" ht="15">
      <c r="A185" s="43" t="s">
        <v>299</v>
      </c>
      <c r="B185" s="424">
        <f>B!AC111</f>
        <v>0</v>
      </c>
      <c r="C185" s="425"/>
      <c r="D185" s="425"/>
      <c r="E185" s="425"/>
      <c r="F185" s="425"/>
      <c r="G185" s="425"/>
      <c r="H185" s="425"/>
      <c r="I185" s="425"/>
      <c r="J185" s="425"/>
      <c r="K185" s="425"/>
      <c r="L185" s="425"/>
      <c r="M185" s="425"/>
      <c r="N185" s="425"/>
      <c r="O185" s="426"/>
    </row>
    <row r="186" spans="1:15" ht="15">
      <c r="A186" s="43" t="s">
        <v>300</v>
      </c>
      <c r="B186" s="424">
        <f>B!AC112</f>
        <v>0</v>
      </c>
      <c r="C186" s="425"/>
      <c r="D186" s="425"/>
      <c r="E186" s="425"/>
      <c r="F186" s="425"/>
      <c r="G186" s="425"/>
      <c r="H186" s="425"/>
      <c r="I186" s="425"/>
      <c r="J186" s="425"/>
      <c r="K186" s="425"/>
      <c r="L186" s="425"/>
      <c r="M186" s="425"/>
      <c r="N186" s="425"/>
      <c r="O186" s="426"/>
    </row>
    <row r="187" spans="1:15" ht="15">
      <c r="A187" s="43" t="s">
        <v>301</v>
      </c>
      <c r="B187" s="424">
        <f>B!AC113</f>
        <v>0</v>
      </c>
      <c r="C187" s="425"/>
      <c r="D187" s="425"/>
      <c r="E187" s="425"/>
      <c r="F187" s="425"/>
      <c r="G187" s="425"/>
      <c r="H187" s="425"/>
      <c r="I187" s="425"/>
      <c r="J187" s="425"/>
      <c r="K187" s="425"/>
      <c r="L187" s="425"/>
      <c r="M187" s="425"/>
      <c r="N187" s="425"/>
      <c r="O187" s="426"/>
    </row>
    <row r="188" spans="1:15" ht="15">
      <c r="A188" s="43" t="s">
        <v>302</v>
      </c>
      <c r="B188" s="424">
        <f>B!AC114</f>
        <v>0</v>
      </c>
      <c r="C188" s="425"/>
      <c r="D188" s="425"/>
      <c r="E188" s="425"/>
      <c r="F188" s="425"/>
      <c r="G188" s="425"/>
      <c r="H188" s="425"/>
      <c r="I188" s="425"/>
      <c r="J188" s="425"/>
      <c r="K188" s="425"/>
      <c r="L188" s="425"/>
      <c r="M188" s="425"/>
      <c r="N188" s="425"/>
      <c r="O188" s="426"/>
    </row>
    <row r="189" spans="1:15" ht="15">
      <c r="A189" s="43" t="s">
        <v>303</v>
      </c>
      <c r="B189" s="424">
        <f>B!AC115</f>
        <v>0</v>
      </c>
      <c r="C189" s="425"/>
      <c r="D189" s="425"/>
      <c r="E189" s="425"/>
      <c r="F189" s="425"/>
      <c r="G189" s="425"/>
      <c r="H189" s="425"/>
      <c r="I189" s="425"/>
      <c r="J189" s="425"/>
      <c r="K189" s="425"/>
      <c r="L189" s="425"/>
      <c r="M189" s="425"/>
      <c r="N189" s="425"/>
      <c r="O189" s="426"/>
    </row>
    <row r="190" spans="1:15" ht="15">
      <c r="A190" s="43" t="s">
        <v>304</v>
      </c>
      <c r="B190" s="424">
        <f>B!AC116</f>
        <v>0</v>
      </c>
      <c r="C190" s="425"/>
      <c r="D190" s="425"/>
      <c r="E190" s="425"/>
      <c r="F190" s="425"/>
      <c r="G190" s="425"/>
      <c r="H190" s="425"/>
      <c r="I190" s="425"/>
      <c r="J190" s="425"/>
      <c r="K190" s="425"/>
      <c r="L190" s="425"/>
      <c r="M190" s="425"/>
      <c r="N190" s="425"/>
      <c r="O190" s="426"/>
    </row>
    <row r="191" spans="1:15" ht="15">
      <c r="A191" s="43" t="s">
        <v>305</v>
      </c>
      <c r="B191" s="424">
        <f>B!AC117</f>
        <v>0</v>
      </c>
      <c r="C191" s="425"/>
      <c r="D191" s="425"/>
      <c r="E191" s="425"/>
      <c r="F191" s="425"/>
      <c r="G191" s="425"/>
      <c r="H191" s="425"/>
      <c r="I191" s="425"/>
      <c r="J191" s="425"/>
      <c r="K191" s="425"/>
      <c r="L191" s="425"/>
      <c r="M191" s="425"/>
      <c r="N191" s="425"/>
      <c r="O191" s="426"/>
    </row>
    <row r="192" spans="1:15" ht="15">
      <c r="A192" s="43" t="s">
        <v>306</v>
      </c>
      <c r="B192" s="424">
        <f>B!AC118</f>
        <v>0</v>
      </c>
      <c r="C192" s="425"/>
      <c r="D192" s="425"/>
      <c r="E192" s="425"/>
      <c r="F192" s="425"/>
      <c r="G192" s="425"/>
      <c r="H192" s="425"/>
      <c r="I192" s="425"/>
      <c r="J192" s="425"/>
      <c r="K192" s="425"/>
      <c r="L192" s="425"/>
      <c r="M192" s="425"/>
      <c r="N192" s="425"/>
      <c r="O192" s="426"/>
    </row>
    <row r="193" spans="1:15" ht="15">
      <c r="A193" s="43" t="s">
        <v>307</v>
      </c>
      <c r="B193" s="424">
        <f>B!AC119</f>
        <v>0</v>
      </c>
      <c r="C193" s="425"/>
      <c r="D193" s="425"/>
      <c r="E193" s="425"/>
      <c r="F193" s="425"/>
      <c r="G193" s="425"/>
      <c r="H193" s="425"/>
      <c r="I193" s="425"/>
      <c r="J193" s="425"/>
      <c r="K193" s="425"/>
      <c r="L193" s="425"/>
      <c r="M193" s="425"/>
      <c r="N193" s="425"/>
      <c r="O193" s="426"/>
    </row>
    <row r="194" spans="1:15" ht="15">
      <c r="A194" s="43" t="s">
        <v>308</v>
      </c>
      <c r="B194" s="424">
        <f>B!AC120</f>
        <v>0</v>
      </c>
      <c r="C194" s="425"/>
      <c r="D194" s="425"/>
      <c r="E194" s="425"/>
      <c r="F194" s="425"/>
      <c r="G194" s="425"/>
      <c r="H194" s="425"/>
      <c r="I194" s="425"/>
      <c r="J194" s="425"/>
      <c r="K194" s="425"/>
      <c r="L194" s="425"/>
      <c r="M194" s="425"/>
      <c r="N194" s="425"/>
      <c r="O194" s="426"/>
    </row>
    <row r="195" spans="1:15" ht="15">
      <c r="A195" s="43" t="s">
        <v>309</v>
      </c>
      <c r="B195" s="424">
        <f>B!AC121</f>
        <v>0</v>
      </c>
      <c r="C195" s="425"/>
      <c r="D195" s="425"/>
      <c r="E195" s="425"/>
      <c r="F195" s="425"/>
      <c r="G195" s="425"/>
      <c r="H195" s="425"/>
      <c r="I195" s="425"/>
      <c r="J195" s="425"/>
      <c r="K195" s="425"/>
      <c r="L195" s="425"/>
      <c r="M195" s="425"/>
      <c r="N195" s="425"/>
      <c r="O195" s="426"/>
    </row>
    <row r="196" spans="1:15" ht="15">
      <c r="A196" s="43" t="s">
        <v>310</v>
      </c>
      <c r="B196" s="424">
        <f>B!AC122</f>
        <v>0</v>
      </c>
      <c r="C196" s="425"/>
      <c r="D196" s="425"/>
      <c r="E196" s="425"/>
      <c r="F196" s="425"/>
      <c r="G196" s="425"/>
      <c r="H196" s="425"/>
      <c r="I196" s="425"/>
      <c r="J196" s="425"/>
      <c r="K196" s="425"/>
      <c r="L196" s="425"/>
      <c r="M196" s="425"/>
      <c r="N196" s="425"/>
      <c r="O196" s="426"/>
    </row>
    <row r="197" spans="1:15" ht="15">
      <c r="A197" s="43" t="s">
        <v>311</v>
      </c>
      <c r="B197" s="424">
        <f>B!AC123</f>
        <v>0</v>
      </c>
      <c r="C197" s="425"/>
      <c r="D197" s="425"/>
      <c r="E197" s="425"/>
      <c r="F197" s="425"/>
      <c r="G197" s="425"/>
      <c r="H197" s="425"/>
      <c r="I197" s="425"/>
      <c r="J197" s="425"/>
      <c r="K197" s="425"/>
      <c r="L197" s="425"/>
      <c r="M197" s="425"/>
      <c r="N197" s="425"/>
      <c r="O197" s="426"/>
    </row>
    <row r="198" spans="1:15" ht="15">
      <c r="A198" s="43" t="s">
        <v>312</v>
      </c>
      <c r="B198" s="424">
        <f>B!AC124</f>
        <v>0</v>
      </c>
      <c r="C198" s="425"/>
      <c r="D198" s="425"/>
      <c r="E198" s="425"/>
      <c r="F198" s="425"/>
      <c r="G198" s="425"/>
      <c r="H198" s="425"/>
      <c r="I198" s="425"/>
      <c r="J198" s="425"/>
      <c r="K198" s="425"/>
      <c r="L198" s="425"/>
      <c r="M198" s="425"/>
      <c r="N198" s="425"/>
      <c r="O198" s="426"/>
    </row>
    <row r="199" spans="1:15" ht="15">
      <c r="A199" s="43" t="s">
        <v>313</v>
      </c>
      <c r="B199" s="424">
        <f>B!AC125</f>
        <v>0</v>
      </c>
      <c r="C199" s="425"/>
      <c r="D199" s="425"/>
      <c r="E199" s="425"/>
      <c r="F199" s="425"/>
      <c r="G199" s="425"/>
      <c r="H199" s="425"/>
      <c r="I199" s="425"/>
      <c r="J199" s="425"/>
      <c r="K199" s="425"/>
      <c r="L199" s="425"/>
      <c r="M199" s="425"/>
      <c r="N199" s="425"/>
      <c r="O199" s="426"/>
    </row>
    <row r="200" spans="1:15" ht="15">
      <c r="A200" s="43" t="s">
        <v>314</v>
      </c>
      <c r="B200" s="424">
        <f>B!AC126</f>
        <v>0</v>
      </c>
      <c r="C200" s="425"/>
      <c r="D200" s="425"/>
      <c r="E200" s="425"/>
      <c r="F200" s="425"/>
      <c r="G200" s="425"/>
      <c r="H200" s="425"/>
      <c r="I200" s="425"/>
      <c r="J200" s="425"/>
      <c r="K200" s="425"/>
      <c r="L200" s="425"/>
      <c r="M200" s="425"/>
      <c r="N200" s="425"/>
      <c r="O200" s="426"/>
    </row>
    <row r="201" spans="1:15" ht="15">
      <c r="A201" s="43" t="s">
        <v>315</v>
      </c>
      <c r="B201" s="424">
        <f>B!AC127</f>
        <v>0</v>
      </c>
      <c r="C201" s="425"/>
      <c r="D201" s="425"/>
      <c r="E201" s="425"/>
      <c r="F201" s="425"/>
      <c r="G201" s="425"/>
      <c r="H201" s="425"/>
      <c r="I201" s="425"/>
      <c r="J201" s="425"/>
      <c r="K201" s="425"/>
      <c r="L201" s="425"/>
      <c r="M201" s="425"/>
      <c r="N201" s="425"/>
      <c r="O201" s="426"/>
    </row>
    <row r="202" spans="1:15" ht="15">
      <c r="A202" s="43" t="s">
        <v>316</v>
      </c>
      <c r="B202" s="424">
        <f>B!AC128</f>
        <v>0</v>
      </c>
      <c r="C202" s="425"/>
      <c r="D202" s="425"/>
      <c r="E202" s="425"/>
      <c r="F202" s="425"/>
      <c r="G202" s="425"/>
      <c r="H202" s="425"/>
      <c r="I202" s="425"/>
      <c r="J202" s="425"/>
      <c r="K202" s="425"/>
      <c r="L202" s="425"/>
      <c r="M202" s="425"/>
      <c r="N202" s="425"/>
      <c r="O202" s="426"/>
    </row>
    <row r="203" spans="1:15" ht="15">
      <c r="A203" s="43" t="s">
        <v>317</v>
      </c>
      <c r="B203" s="424">
        <f>B!AC129</f>
        <v>0</v>
      </c>
      <c r="C203" s="425"/>
      <c r="D203" s="425"/>
      <c r="E203" s="425"/>
      <c r="F203" s="425"/>
      <c r="G203" s="425"/>
      <c r="H203" s="425"/>
      <c r="I203" s="425"/>
      <c r="J203" s="425"/>
      <c r="K203" s="425"/>
      <c r="L203" s="425"/>
      <c r="M203" s="425"/>
      <c r="N203" s="425"/>
      <c r="O203" s="426"/>
    </row>
    <row r="204" spans="1:15" ht="15">
      <c r="A204" s="43" t="s">
        <v>318</v>
      </c>
      <c r="B204" s="424">
        <f>B!AC130</f>
        <v>0</v>
      </c>
      <c r="C204" s="425"/>
      <c r="D204" s="425"/>
      <c r="E204" s="425"/>
      <c r="F204" s="425"/>
      <c r="G204" s="425"/>
      <c r="H204" s="425"/>
      <c r="I204" s="425"/>
      <c r="J204" s="425"/>
      <c r="K204" s="425"/>
      <c r="L204" s="425"/>
      <c r="M204" s="425"/>
      <c r="N204" s="425"/>
      <c r="O204" s="426"/>
    </row>
    <row r="205" spans="1:15" ht="15">
      <c r="A205" s="43" t="s">
        <v>319</v>
      </c>
      <c r="B205" s="424">
        <f>B!AC131</f>
        <v>0</v>
      </c>
      <c r="C205" s="425"/>
      <c r="D205" s="425"/>
      <c r="E205" s="425"/>
      <c r="F205" s="425"/>
      <c r="G205" s="425"/>
      <c r="H205" s="425"/>
      <c r="I205" s="425"/>
      <c r="J205" s="425"/>
      <c r="K205" s="425"/>
      <c r="L205" s="425"/>
      <c r="M205" s="425"/>
      <c r="N205" s="425"/>
      <c r="O205" s="426"/>
    </row>
    <row r="206" spans="1:15" ht="15">
      <c r="A206" s="43" t="s">
        <v>320</v>
      </c>
      <c r="B206" s="424">
        <f>B!AC132</f>
        <v>0</v>
      </c>
      <c r="C206" s="425"/>
      <c r="D206" s="425"/>
      <c r="E206" s="425"/>
      <c r="F206" s="425"/>
      <c r="G206" s="425"/>
      <c r="H206" s="425"/>
      <c r="I206" s="425"/>
      <c r="J206" s="425"/>
      <c r="K206" s="425"/>
      <c r="L206" s="425"/>
      <c r="M206" s="425"/>
      <c r="N206" s="425"/>
      <c r="O206" s="426"/>
    </row>
    <row r="207" spans="1:15" ht="15">
      <c r="A207" s="43" t="s">
        <v>321</v>
      </c>
      <c r="B207" s="424">
        <f>B!AC133</f>
        <v>0</v>
      </c>
      <c r="C207" s="425"/>
      <c r="D207" s="425"/>
      <c r="E207" s="425"/>
      <c r="F207" s="425"/>
      <c r="G207" s="425"/>
      <c r="H207" s="425"/>
      <c r="I207" s="425"/>
      <c r="J207" s="425"/>
      <c r="K207" s="425"/>
      <c r="L207" s="425"/>
      <c r="M207" s="425"/>
      <c r="N207" s="425"/>
      <c r="O207" s="426"/>
    </row>
    <row r="208" spans="1:15" ht="15">
      <c r="A208" s="43" t="s">
        <v>322</v>
      </c>
      <c r="B208" s="424">
        <f>B!AC134</f>
        <v>0</v>
      </c>
      <c r="C208" s="425"/>
      <c r="D208" s="425"/>
      <c r="E208" s="425"/>
      <c r="F208" s="425"/>
      <c r="G208" s="425"/>
      <c r="H208" s="425"/>
      <c r="I208" s="425"/>
      <c r="J208" s="425"/>
      <c r="K208" s="425"/>
      <c r="L208" s="425"/>
      <c r="M208" s="425"/>
      <c r="N208" s="425"/>
      <c r="O208" s="426"/>
    </row>
    <row r="209" spans="1:15" ht="15">
      <c r="A209" s="43" t="s">
        <v>323</v>
      </c>
      <c r="B209" s="424">
        <f>B!AC135</f>
        <v>0</v>
      </c>
      <c r="C209" s="425"/>
      <c r="D209" s="425"/>
      <c r="E209" s="425"/>
      <c r="F209" s="425"/>
      <c r="G209" s="425"/>
      <c r="H209" s="425"/>
      <c r="I209" s="425"/>
      <c r="J209" s="425"/>
      <c r="K209" s="425"/>
      <c r="L209" s="425"/>
      <c r="M209" s="425"/>
      <c r="N209" s="425"/>
      <c r="O209" s="426"/>
    </row>
    <row r="210" spans="1:15" ht="15">
      <c r="A210" s="43" t="s">
        <v>324</v>
      </c>
      <c r="B210" s="424">
        <f>B!AC136</f>
        <v>0</v>
      </c>
      <c r="C210" s="425"/>
      <c r="D210" s="425"/>
      <c r="E210" s="425"/>
      <c r="F210" s="425"/>
      <c r="G210" s="425"/>
      <c r="H210" s="425"/>
      <c r="I210" s="425"/>
      <c r="J210" s="425"/>
      <c r="K210" s="425"/>
      <c r="L210" s="425"/>
      <c r="M210" s="425"/>
      <c r="N210" s="425"/>
      <c r="O210" s="426"/>
    </row>
    <row r="211" spans="1:15" ht="15">
      <c r="A211" s="43" t="s">
        <v>325</v>
      </c>
      <c r="B211" s="424">
        <f>B!AC137</f>
        <v>0</v>
      </c>
      <c r="C211" s="425"/>
      <c r="D211" s="425"/>
      <c r="E211" s="425"/>
      <c r="F211" s="425"/>
      <c r="G211" s="425"/>
      <c r="H211" s="425"/>
      <c r="I211" s="425"/>
      <c r="J211" s="425"/>
      <c r="K211" s="425"/>
      <c r="L211" s="425"/>
      <c r="M211" s="425"/>
      <c r="N211" s="425"/>
      <c r="O211" s="426"/>
    </row>
    <row r="212" spans="1:15" ht="15">
      <c r="A212" s="43" t="s">
        <v>326</v>
      </c>
      <c r="B212" s="424">
        <f>B!AC138</f>
        <v>0</v>
      </c>
      <c r="C212" s="425"/>
      <c r="D212" s="425"/>
      <c r="E212" s="425"/>
      <c r="F212" s="425"/>
      <c r="G212" s="425"/>
      <c r="H212" s="425"/>
      <c r="I212" s="425"/>
      <c r="J212" s="425"/>
      <c r="K212" s="425"/>
      <c r="L212" s="425"/>
      <c r="M212" s="425"/>
      <c r="N212" s="425"/>
      <c r="O212" s="426"/>
    </row>
    <row r="213" spans="1:15" ht="15">
      <c r="A213" s="43" t="s">
        <v>327</v>
      </c>
      <c r="B213" s="424">
        <f>B!AC139</f>
        <v>0</v>
      </c>
      <c r="C213" s="425"/>
      <c r="D213" s="425"/>
      <c r="E213" s="425"/>
      <c r="F213" s="425"/>
      <c r="G213" s="425"/>
      <c r="H213" s="425"/>
      <c r="I213" s="425"/>
      <c r="J213" s="425"/>
      <c r="K213" s="425"/>
      <c r="L213" s="425"/>
      <c r="M213" s="425"/>
      <c r="N213" s="425"/>
      <c r="O213" s="426"/>
    </row>
    <row r="214" spans="1:15" ht="15">
      <c r="A214" s="43" t="s">
        <v>328</v>
      </c>
      <c r="B214" s="424">
        <f>B!AC140</f>
        <v>0</v>
      </c>
      <c r="C214" s="425"/>
      <c r="D214" s="425"/>
      <c r="E214" s="425"/>
      <c r="F214" s="425"/>
      <c r="G214" s="425"/>
      <c r="H214" s="425"/>
      <c r="I214" s="425"/>
      <c r="J214" s="425"/>
      <c r="K214" s="425"/>
      <c r="L214" s="425"/>
      <c r="M214" s="425"/>
      <c r="N214" s="425"/>
      <c r="O214" s="426"/>
    </row>
    <row r="215" spans="1:15" ht="15">
      <c r="A215" s="43" t="s">
        <v>329</v>
      </c>
      <c r="B215" s="424">
        <f>B!AC141</f>
        <v>0</v>
      </c>
      <c r="C215" s="425"/>
      <c r="D215" s="425"/>
      <c r="E215" s="425"/>
      <c r="F215" s="425"/>
      <c r="G215" s="425"/>
      <c r="H215" s="425"/>
      <c r="I215" s="425"/>
      <c r="J215" s="425"/>
      <c r="K215" s="425"/>
      <c r="L215" s="425"/>
      <c r="M215" s="425"/>
      <c r="N215" s="425"/>
      <c r="O215" s="426"/>
    </row>
    <row r="216" spans="1:15" ht="15">
      <c r="A216" s="43" t="s">
        <v>330</v>
      </c>
      <c r="B216" s="424">
        <f>B!AC142</f>
        <v>0</v>
      </c>
      <c r="C216" s="425"/>
      <c r="D216" s="425"/>
      <c r="E216" s="425"/>
      <c r="F216" s="425"/>
      <c r="G216" s="425"/>
      <c r="H216" s="425"/>
      <c r="I216" s="425"/>
      <c r="J216" s="425"/>
      <c r="K216" s="425"/>
      <c r="L216" s="425"/>
      <c r="M216" s="425"/>
      <c r="N216" s="425"/>
      <c r="O216" s="426"/>
    </row>
    <row r="217" spans="1:15" ht="15">
      <c r="A217" s="43" t="s">
        <v>331</v>
      </c>
      <c r="B217" s="424">
        <f>B!AC143</f>
        <v>0</v>
      </c>
      <c r="C217" s="425"/>
      <c r="D217" s="425"/>
      <c r="E217" s="425"/>
      <c r="F217" s="425"/>
      <c r="G217" s="425"/>
      <c r="H217" s="425"/>
      <c r="I217" s="425"/>
      <c r="J217" s="425"/>
      <c r="K217" s="425"/>
      <c r="L217" s="425"/>
      <c r="M217" s="425"/>
      <c r="N217" s="425"/>
      <c r="O217" s="426"/>
    </row>
    <row r="218" spans="1:15" ht="15">
      <c r="A218" s="43" t="s">
        <v>332</v>
      </c>
      <c r="B218" s="424">
        <f>B!AC144</f>
        <v>0</v>
      </c>
      <c r="C218" s="425"/>
      <c r="D218" s="425"/>
      <c r="E218" s="425"/>
      <c r="F218" s="425"/>
      <c r="G218" s="425"/>
      <c r="H218" s="425"/>
      <c r="I218" s="425"/>
      <c r="J218" s="425"/>
      <c r="K218" s="425"/>
      <c r="L218" s="425"/>
      <c r="M218" s="425"/>
      <c r="N218" s="425"/>
      <c r="O218" s="426"/>
    </row>
    <row r="219" spans="1:15" ht="15">
      <c r="A219" s="43" t="s">
        <v>333</v>
      </c>
      <c r="B219" s="424">
        <f>B!AC145</f>
        <v>0</v>
      </c>
      <c r="C219" s="425"/>
      <c r="D219" s="425"/>
      <c r="E219" s="425"/>
      <c r="F219" s="425"/>
      <c r="G219" s="425"/>
      <c r="H219" s="425"/>
      <c r="I219" s="425"/>
      <c r="J219" s="425"/>
      <c r="K219" s="425"/>
      <c r="L219" s="425"/>
      <c r="M219" s="425"/>
      <c r="N219" s="425"/>
      <c r="O219" s="426"/>
    </row>
    <row r="220" spans="1:15" ht="15">
      <c r="A220" s="43" t="s">
        <v>334</v>
      </c>
      <c r="B220" s="424">
        <f>B!AC146</f>
        <v>0</v>
      </c>
      <c r="C220" s="425"/>
      <c r="D220" s="425"/>
      <c r="E220" s="425"/>
      <c r="F220" s="425"/>
      <c r="G220" s="425"/>
      <c r="H220" s="425"/>
      <c r="I220" s="425"/>
      <c r="J220" s="425"/>
      <c r="K220" s="425"/>
      <c r="L220" s="425"/>
      <c r="M220" s="425"/>
      <c r="N220" s="425"/>
      <c r="O220" s="426"/>
    </row>
    <row r="221" spans="1:15" ht="15">
      <c r="A221" s="43" t="s">
        <v>335</v>
      </c>
      <c r="B221" s="424">
        <f>B!AC147</f>
        <v>0</v>
      </c>
      <c r="C221" s="425"/>
      <c r="D221" s="425"/>
      <c r="E221" s="425"/>
      <c r="F221" s="425"/>
      <c r="G221" s="425"/>
      <c r="H221" s="425"/>
      <c r="I221" s="425"/>
      <c r="J221" s="425"/>
      <c r="K221" s="425"/>
      <c r="L221" s="425"/>
      <c r="M221" s="425"/>
      <c r="N221" s="425"/>
      <c r="O221" s="426"/>
    </row>
    <row r="222" spans="1:15" ht="15">
      <c r="A222" s="43" t="s">
        <v>336</v>
      </c>
      <c r="B222" s="424">
        <f>B!AC148</f>
        <v>0</v>
      </c>
      <c r="C222" s="425"/>
      <c r="D222" s="425"/>
      <c r="E222" s="425"/>
      <c r="F222" s="425"/>
      <c r="G222" s="425"/>
      <c r="H222" s="425"/>
      <c r="I222" s="425"/>
      <c r="J222" s="425"/>
      <c r="K222" s="425"/>
      <c r="L222" s="425"/>
      <c r="M222" s="425"/>
      <c r="N222" s="425"/>
      <c r="O222" s="426"/>
    </row>
    <row r="223" spans="1:15" ht="15">
      <c r="A223" s="43" t="s">
        <v>337</v>
      </c>
      <c r="B223" s="424">
        <f>B!AC149</f>
        <v>0</v>
      </c>
      <c r="C223" s="425"/>
      <c r="D223" s="425"/>
      <c r="E223" s="425"/>
      <c r="F223" s="425"/>
      <c r="G223" s="425"/>
      <c r="H223" s="425"/>
      <c r="I223" s="425"/>
      <c r="J223" s="425"/>
      <c r="K223" s="425"/>
      <c r="L223" s="425"/>
      <c r="M223" s="425"/>
      <c r="N223" s="425"/>
      <c r="O223" s="426"/>
    </row>
    <row r="224" spans="1:15" ht="15">
      <c r="A224" s="43" t="s">
        <v>338</v>
      </c>
      <c r="B224" s="424">
        <f>B!AC150</f>
        <v>0</v>
      </c>
      <c r="C224" s="425"/>
      <c r="D224" s="425"/>
      <c r="E224" s="425"/>
      <c r="F224" s="425"/>
      <c r="G224" s="425"/>
      <c r="H224" s="425"/>
      <c r="I224" s="425"/>
      <c r="J224" s="425"/>
      <c r="K224" s="425"/>
      <c r="L224" s="425"/>
      <c r="M224" s="425"/>
      <c r="N224" s="425"/>
      <c r="O224" s="426"/>
    </row>
    <row r="225" spans="1:15" ht="15">
      <c r="A225" s="43" t="s">
        <v>339</v>
      </c>
      <c r="B225" s="424">
        <f>B!AC151</f>
        <v>0</v>
      </c>
      <c r="C225" s="425"/>
      <c r="D225" s="425"/>
      <c r="E225" s="425"/>
      <c r="F225" s="425"/>
      <c r="G225" s="425"/>
      <c r="H225" s="425"/>
      <c r="I225" s="425"/>
      <c r="J225" s="425"/>
      <c r="K225" s="425"/>
      <c r="L225" s="425"/>
      <c r="M225" s="425"/>
      <c r="N225" s="425"/>
      <c r="O225" s="426"/>
    </row>
    <row r="226" spans="1:15" ht="15">
      <c r="A226" s="43" t="s">
        <v>340</v>
      </c>
      <c r="B226" s="424">
        <f>B!AC152</f>
        <v>0</v>
      </c>
      <c r="C226" s="425"/>
      <c r="D226" s="425"/>
      <c r="E226" s="425"/>
      <c r="F226" s="425"/>
      <c r="G226" s="425"/>
      <c r="H226" s="425"/>
      <c r="I226" s="425"/>
      <c r="J226" s="425"/>
      <c r="K226" s="425"/>
      <c r="L226" s="425"/>
      <c r="M226" s="425"/>
      <c r="N226" s="425"/>
      <c r="O226" s="426"/>
    </row>
    <row r="227" spans="1:15" ht="15">
      <c r="A227" s="43" t="s">
        <v>341</v>
      </c>
      <c r="B227" s="424">
        <f>B!AC153</f>
        <v>0</v>
      </c>
      <c r="C227" s="425"/>
      <c r="D227" s="425"/>
      <c r="E227" s="425"/>
      <c r="F227" s="425"/>
      <c r="G227" s="425"/>
      <c r="H227" s="425"/>
      <c r="I227" s="425"/>
      <c r="J227" s="425"/>
      <c r="K227" s="425"/>
      <c r="L227" s="425"/>
      <c r="M227" s="425"/>
      <c r="N227" s="425"/>
      <c r="O227" s="426"/>
    </row>
    <row r="228" spans="1:15" ht="15">
      <c r="A228" s="43" t="s">
        <v>342</v>
      </c>
      <c r="B228" s="424">
        <f>B!AC154</f>
        <v>0</v>
      </c>
      <c r="C228" s="425"/>
      <c r="D228" s="425"/>
      <c r="E228" s="425"/>
      <c r="F228" s="425"/>
      <c r="G228" s="425"/>
      <c r="H228" s="425"/>
      <c r="I228" s="425"/>
      <c r="J228" s="425"/>
      <c r="K228" s="425"/>
      <c r="L228" s="425"/>
      <c r="M228" s="425"/>
      <c r="N228" s="425"/>
      <c r="O228" s="426"/>
    </row>
    <row r="229" spans="1:15" ht="15">
      <c r="A229" s="43" t="s">
        <v>343</v>
      </c>
      <c r="B229" s="424">
        <f>B!AC155</f>
        <v>0</v>
      </c>
      <c r="C229" s="425"/>
      <c r="D229" s="425"/>
      <c r="E229" s="425"/>
      <c r="F229" s="425"/>
      <c r="G229" s="425"/>
      <c r="H229" s="425"/>
      <c r="I229" s="425"/>
      <c r="J229" s="425"/>
      <c r="K229" s="425"/>
      <c r="L229" s="425"/>
      <c r="M229" s="425"/>
      <c r="N229" s="425"/>
      <c r="O229" s="426"/>
    </row>
    <row r="230" spans="1:15" ht="15">
      <c r="A230" s="43" t="s">
        <v>344</v>
      </c>
      <c r="B230" s="424">
        <f>B!AC156</f>
        <v>0</v>
      </c>
      <c r="C230" s="425"/>
      <c r="D230" s="425"/>
      <c r="E230" s="425"/>
      <c r="F230" s="425"/>
      <c r="G230" s="425"/>
      <c r="H230" s="425"/>
      <c r="I230" s="425"/>
      <c r="J230" s="425"/>
      <c r="K230" s="425"/>
      <c r="L230" s="425"/>
      <c r="M230" s="425"/>
      <c r="N230" s="425"/>
      <c r="O230" s="426"/>
    </row>
    <row r="231" spans="1:15" ht="15">
      <c r="A231" s="43" t="s">
        <v>345</v>
      </c>
      <c r="B231" s="424">
        <f>B!AC157</f>
        <v>0</v>
      </c>
      <c r="C231" s="425"/>
      <c r="D231" s="425"/>
      <c r="E231" s="425"/>
      <c r="F231" s="425"/>
      <c r="G231" s="425"/>
      <c r="H231" s="425"/>
      <c r="I231" s="425"/>
      <c r="J231" s="425"/>
      <c r="K231" s="425"/>
      <c r="L231" s="425"/>
      <c r="M231" s="425"/>
      <c r="N231" s="425"/>
      <c r="O231" s="426"/>
    </row>
    <row r="232" spans="1:15" ht="15">
      <c r="A232" s="43" t="s">
        <v>346</v>
      </c>
      <c r="B232" s="424">
        <f>B!AC158</f>
        <v>0</v>
      </c>
      <c r="C232" s="425"/>
      <c r="D232" s="425"/>
      <c r="E232" s="425"/>
      <c r="F232" s="425"/>
      <c r="G232" s="425"/>
      <c r="H232" s="425"/>
      <c r="I232" s="425"/>
      <c r="J232" s="425"/>
      <c r="K232" s="425"/>
      <c r="L232" s="425"/>
      <c r="M232" s="425"/>
      <c r="N232" s="425"/>
      <c r="O232" s="426"/>
    </row>
    <row r="233" spans="1:15" ht="15">
      <c r="A233" s="43" t="s">
        <v>347</v>
      </c>
      <c r="B233" s="424">
        <f>B!AC159</f>
        <v>0</v>
      </c>
      <c r="C233" s="425"/>
      <c r="D233" s="425"/>
      <c r="E233" s="425"/>
      <c r="F233" s="425"/>
      <c r="G233" s="425"/>
      <c r="H233" s="425"/>
      <c r="I233" s="425"/>
      <c r="J233" s="425"/>
      <c r="K233" s="425"/>
      <c r="L233" s="425"/>
      <c r="M233" s="425"/>
      <c r="N233" s="425"/>
      <c r="O233" s="426"/>
    </row>
    <row r="234" spans="1:15" ht="15">
      <c r="A234" s="43" t="s">
        <v>348</v>
      </c>
      <c r="B234" s="424">
        <f>B!AC160</f>
        <v>0</v>
      </c>
      <c r="C234" s="425"/>
      <c r="D234" s="425"/>
      <c r="E234" s="425"/>
      <c r="F234" s="425"/>
      <c r="G234" s="425"/>
      <c r="H234" s="425"/>
      <c r="I234" s="425"/>
      <c r="J234" s="425"/>
      <c r="K234" s="425"/>
      <c r="L234" s="425"/>
      <c r="M234" s="425"/>
      <c r="N234" s="425"/>
      <c r="O234" s="426"/>
    </row>
    <row r="235" spans="1:15" ht="15">
      <c r="A235" s="43" t="s">
        <v>349</v>
      </c>
      <c r="B235" s="424">
        <f>B!AC161</f>
        <v>0</v>
      </c>
      <c r="C235" s="425"/>
      <c r="D235" s="425"/>
      <c r="E235" s="425"/>
      <c r="F235" s="425"/>
      <c r="G235" s="425"/>
      <c r="H235" s="425"/>
      <c r="I235" s="425"/>
      <c r="J235" s="425"/>
      <c r="K235" s="425"/>
      <c r="L235" s="425"/>
      <c r="M235" s="425"/>
      <c r="N235" s="425"/>
      <c r="O235" s="426"/>
    </row>
    <row r="236" spans="1:15" ht="15">
      <c r="A236" s="43" t="s">
        <v>350</v>
      </c>
      <c r="B236" s="424">
        <f>B!AC162</f>
        <v>0</v>
      </c>
      <c r="C236" s="425"/>
      <c r="D236" s="425"/>
      <c r="E236" s="425"/>
      <c r="F236" s="425"/>
      <c r="G236" s="425"/>
      <c r="H236" s="425"/>
      <c r="I236" s="425"/>
      <c r="J236" s="425"/>
      <c r="K236" s="425"/>
      <c r="L236" s="425"/>
      <c r="M236" s="425"/>
      <c r="N236" s="425"/>
      <c r="O236" s="426"/>
    </row>
    <row r="237" spans="1:15" ht="15">
      <c r="A237" s="43" t="s">
        <v>351</v>
      </c>
      <c r="B237" s="424">
        <f>B!AC163</f>
        <v>0</v>
      </c>
      <c r="C237" s="425"/>
      <c r="D237" s="425"/>
      <c r="E237" s="425"/>
      <c r="F237" s="425"/>
      <c r="G237" s="425"/>
      <c r="H237" s="425"/>
      <c r="I237" s="425"/>
      <c r="J237" s="425"/>
      <c r="K237" s="425"/>
      <c r="L237" s="425"/>
      <c r="M237" s="425"/>
      <c r="N237" s="425"/>
      <c r="O237" s="426"/>
    </row>
    <row r="238" spans="1:15" ht="15">
      <c r="A238" s="43" t="s">
        <v>352</v>
      </c>
      <c r="B238" s="424">
        <f>B!AC164</f>
        <v>0</v>
      </c>
      <c r="C238" s="425"/>
      <c r="D238" s="425"/>
      <c r="E238" s="425"/>
      <c r="F238" s="425"/>
      <c r="G238" s="425"/>
      <c r="H238" s="425"/>
      <c r="I238" s="425"/>
      <c r="J238" s="425"/>
      <c r="K238" s="425"/>
      <c r="L238" s="425"/>
      <c r="M238" s="425"/>
      <c r="N238" s="425"/>
      <c r="O238" s="426"/>
    </row>
    <row r="239" spans="1:15" ht="15">
      <c r="A239" s="43" t="s">
        <v>353</v>
      </c>
      <c r="B239" s="424">
        <f>B!AC165</f>
        <v>0</v>
      </c>
      <c r="C239" s="425"/>
      <c r="D239" s="425"/>
      <c r="E239" s="425"/>
      <c r="F239" s="425"/>
      <c r="G239" s="425"/>
      <c r="H239" s="425"/>
      <c r="I239" s="425"/>
      <c r="J239" s="425"/>
      <c r="K239" s="425"/>
      <c r="L239" s="425"/>
      <c r="M239" s="425"/>
      <c r="N239" s="425"/>
      <c r="O239" s="426"/>
    </row>
    <row r="240" spans="1:15" ht="15">
      <c r="A240" s="43" t="s">
        <v>354</v>
      </c>
      <c r="B240" s="424">
        <f>B!AC166</f>
        <v>0</v>
      </c>
      <c r="C240" s="425"/>
      <c r="D240" s="425"/>
      <c r="E240" s="425"/>
      <c r="F240" s="425"/>
      <c r="G240" s="425"/>
      <c r="H240" s="425"/>
      <c r="I240" s="425"/>
      <c r="J240" s="425"/>
      <c r="K240" s="425"/>
      <c r="L240" s="425"/>
      <c r="M240" s="425"/>
      <c r="N240" s="425"/>
      <c r="O240" s="426"/>
    </row>
    <row r="241" spans="1:15" ht="15">
      <c r="A241" s="43" t="s">
        <v>355</v>
      </c>
      <c r="B241" s="424">
        <f>B!AC167</f>
        <v>0</v>
      </c>
      <c r="C241" s="425"/>
      <c r="D241" s="425"/>
      <c r="E241" s="425"/>
      <c r="F241" s="425"/>
      <c r="G241" s="425"/>
      <c r="H241" s="425"/>
      <c r="I241" s="425"/>
      <c r="J241" s="425"/>
      <c r="K241" s="425"/>
      <c r="L241" s="425"/>
      <c r="M241" s="425"/>
      <c r="N241" s="425"/>
      <c r="O241" s="426"/>
    </row>
    <row r="242" spans="1:15" ht="15">
      <c r="A242" s="43" t="s">
        <v>356</v>
      </c>
      <c r="B242" s="424">
        <f>B!AC168</f>
        <v>0</v>
      </c>
      <c r="C242" s="425"/>
      <c r="D242" s="425"/>
      <c r="E242" s="425"/>
      <c r="F242" s="425"/>
      <c r="G242" s="425"/>
      <c r="H242" s="425"/>
      <c r="I242" s="425"/>
      <c r="J242" s="425"/>
      <c r="K242" s="425"/>
      <c r="L242" s="425"/>
      <c r="M242" s="425"/>
      <c r="N242" s="425"/>
      <c r="O242" s="426"/>
    </row>
    <row r="243" spans="1:15" ht="15">
      <c r="A243" s="43" t="s">
        <v>357</v>
      </c>
      <c r="B243" s="424">
        <f>B!AC169</f>
        <v>0</v>
      </c>
      <c r="C243" s="425"/>
      <c r="D243" s="425"/>
      <c r="E243" s="425"/>
      <c r="F243" s="425"/>
      <c r="G243" s="425"/>
      <c r="H243" s="425"/>
      <c r="I243" s="425"/>
      <c r="J243" s="425"/>
      <c r="K243" s="425"/>
      <c r="L243" s="425"/>
      <c r="M243" s="425"/>
      <c r="N243" s="425"/>
      <c r="O243" s="426"/>
    </row>
    <row r="244" spans="1:15" ht="15">
      <c r="A244" s="43" t="s">
        <v>358</v>
      </c>
      <c r="B244" s="424">
        <f>B!AC170</f>
        <v>0</v>
      </c>
      <c r="C244" s="425"/>
      <c r="D244" s="425"/>
      <c r="E244" s="425"/>
      <c r="F244" s="425"/>
      <c r="G244" s="425"/>
      <c r="H244" s="425"/>
      <c r="I244" s="425"/>
      <c r="J244" s="425"/>
      <c r="K244" s="425"/>
      <c r="L244" s="425"/>
      <c r="M244" s="425"/>
      <c r="N244" s="425"/>
      <c r="O244" s="426"/>
    </row>
    <row r="245" spans="1:15" ht="15">
      <c r="A245" s="43" t="s">
        <v>359</v>
      </c>
      <c r="B245" s="424">
        <f>B!AC171</f>
        <v>0</v>
      </c>
      <c r="C245" s="425"/>
      <c r="D245" s="425"/>
      <c r="E245" s="425"/>
      <c r="F245" s="425"/>
      <c r="G245" s="425"/>
      <c r="H245" s="425"/>
      <c r="I245" s="425"/>
      <c r="J245" s="425"/>
      <c r="K245" s="425"/>
      <c r="L245" s="425"/>
      <c r="M245" s="425"/>
      <c r="N245" s="425"/>
      <c r="O245" s="426"/>
    </row>
    <row r="246" spans="1:15" ht="15">
      <c r="A246" s="43" t="s">
        <v>360</v>
      </c>
      <c r="B246" s="424">
        <f>B!AC172</f>
        <v>0</v>
      </c>
      <c r="C246" s="425"/>
      <c r="D246" s="425"/>
      <c r="E246" s="425"/>
      <c r="F246" s="425"/>
      <c r="G246" s="425"/>
      <c r="H246" s="425"/>
      <c r="I246" s="425"/>
      <c r="J246" s="425"/>
      <c r="K246" s="425"/>
      <c r="L246" s="425"/>
      <c r="M246" s="425"/>
      <c r="N246" s="425"/>
      <c r="O246" s="426"/>
    </row>
    <row r="247" spans="1:15" ht="15">
      <c r="A247" s="43" t="s">
        <v>361</v>
      </c>
      <c r="B247" s="424">
        <f>B!AC173</f>
        <v>0</v>
      </c>
      <c r="C247" s="425"/>
      <c r="D247" s="425"/>
      <c r="E247" s="425"/>
      <c r="F247" s="425"/>
      <c r="G247" s="425"/>
      <c r="H247" s="425"/>
      <c r="I247" s="425"/>
      <c r="J247" s="425"/>
      <c r="K247" s="425"/>
      <c r="L247" s="425"/>
      <c r="M247" s="425"/>
      <c r="N247" s="425"/>
      <c r="O247" s="426"/>
    </row>
    <row r="248" spans="1:15" ht="15">
      <c r="A248" s="43" t="s">
        <v>362</v>
      </c>
      <c r="B248" s="424">
        <f>B!AC174</f>
        <v>0</v>
      </c>
      <c r="C248" s="425"/>
      <c r="D248" s="425"/>
      <c r="E248" s="425"/>
      <c r="F248" s="425"/>
      <c r="G248" s="425"/>
      <c r="H248" s="425"/>
      <c r="I248" s="425"/>
      <c r="J248" s="425"/>
      <c r="K248" s="425"/>
      <c r="L248" s="425"/>
      <c r="M248" s="425"/>
      <c r="N248" s="425"/>
      <c r="O248" s="426"/>
    </row>
    <row r="249" spans="1:15" ht="15">
      <c r="A249" s="43" t="s">
        <v>363</v>
      </c>
      <c r="B249" s="424">
        <f>B!AC175</f>
        <v>0</v>
      </c>
      <c r="C249" s="425"/>
      <c r="D249" s="425"/>
      <c r="E249" s="425"/>
      <c r="F249" s="425"/>
      <c r="G249" s="425"/>
      <c r="H249" s="425"/>
      <c r="I249" s="425"/>
      <c r="J249" s="425"/>
      <c r="K249" s="425"/>
      <c r="L249" s="425"/>
      <c r="M249" s="425"/>
      <c r="N249" s="425"/>
      <c r="O249" s="426"/>
    </row>
    <row r="250" spans="1:15" ht="15">
      <c r="A250" s="43" t="s">
        <v>364</v>
      </c>
      <c r="B250" s="424">
        <f>B!AC176</f>
        <v>0</v>
      </c>
      <c r="C250" s="425"/>
      <c r="D250" s="425"/>
      <c r="E250" s="425"/>
      <c r="F250" s="425"/>
      <c r="G250" s="425"/>
      <c r="H250" s="425"/>
      <c r="I250" s="425"/>
      <c r="J250" s="425"/>
      <c r="K250" s="425"/>
      <c r="L250" s="425"/>
      <c r="M250" s="425"/>
      <c r="N250" s="425"/>
      <c r="O250" s="426"/>
    </row>
    <row r="251" spans="1:15" ht="15">
      <c r="A251" s="43" t="s">
        <v>365</v>
      </c>
      <c r="B251" s="424">
        <f>B!AC177</f>
        <v>0</v>
      </c>
      <c r="C251" s="425"/>
      <c r="D251" s="425"/>
      <c r="E251" s="425"/>
      <c r="F251" s="425"/>
      <c r="G251" s="425"/>
      <c r="H251" s="425"/>
      <c r="I251" s="425"/>
      <c r="J251" s="425"/>
      <c r="K251" s="425"/>
      <c r="L251" s="425"/>
      <c r="M251" s="425"/>
      <c r="N251" s="425"/>
      <c r="O251" s="426"/>
    </row>
    <row r="252" spans="1:15" ht="15">
      <c r="A252" s="43" t="s">
        <v>366</v>
      </c>
      <c r="B252" s="424">
        <f>B!AC178</f>
        <v>0</v>
      </c>
      <c r="C252" s="425"/>
      <c r="D252" s="425"/>
      <c r="E252" s="425"/>
      <c r="F252" s="425"/>
      <c r="G252" s="425"/>
      <c r="H252" s="425"/>
      <c r="I252" s="425"/>
      <c r="J252" s="425"/>
      <c r="K252" s="425"/>
      <c r="L252" s="425"/>
      <c r="M252" s="425"/>
      <c r="N252" s="425"/>
      <c r="O252" s="426"/>
    </row>
    <row r="253" spans="1:15" ht="15">
      <c r="A253" s="43" t="s">
        <v>367</v>
      </c>
      <c r="B253" s="424">
        <f>B!AC179</f>
        <v>0</v>
      </c>
      <c r="C253" s="425"/>
      <c r="D253" s="425"/>
      <c r="E253" s="425"/>
      <c r="F253" s="425"/>
      <c r="G253" s="425"/>
      <c r="H253" s="425"/>
      <c r="I253" s="425"/>
      <c r="J253" s="425"/>
      <c r="K253" s="425"/>
      <c r="L253" s="425"/>
      <c r="M253" s="425"/>
      <c r="N253" s="425"/>
      <c r="O253" s="426"/>
    </row>
    <row r="254" spans="1:15" ht="15">
      <c r="A254" s="43" t="s">
        <v>368</v>
      </c>
      <c r="B254" s="424">
        <f>B!AC180</f>
        <v>0</v>
      </c>
      <c r="C254" s="425"/>
      <c r="D254" s="425"/>
      <c r="E254" s="425"/>
      <c r="F254" s="425"/>
      <c r="G254" s="425"/>
      <c r="H254" s="425"/>
      <c r="I254" s="425"/>
      <c r="J254" s="425"/>
      <c r="K254" s="425"/>
      <c r="L254" s="425"/>
      <c r="M254" s="425"/>
      <c r="N254" s="425"/>
      <c r="O254" s="426"/>
    </row>
    <row r="255" spans="1:15" ht="15">
      <c r="A255" s="43" t="s">
        <v>369</v>
      </c>
      <c r="B255" s="424">
        <f>B!AC181</f>
        <v>0</v>
      </c>
      <c r="C255" s="425"/>
      <c r="D255" s="425"/>
      <c r="E255" s="425"/>
      <c r="F255" s="425"/>
      <c r="G255" s="425"/>
      <c r="H255" s="425"/>
      <c r="I255" s="425"/>
      <c r="J255" s="425"/>
      <c r="K255" s="425"/>
      <c r="L255" s="425"/>
      <c r="M255" s="425"/>
      <c r="N255" s="425"/>
      <c r="O255" s="426"/>
    </row>
    <row r="256" spans="1:15" ht="15">
      <c r="A256" s="43" t="s">
        <v>370</v>
      </c>
      <c r="B256" s="424">
        <f>B!AC182</f>
        <v>0</v>
      </c>
      <c r="C256" s="425"/>
      <c r="D256" s="425"/>
      <c r="E256" s="425"/>
      <c r="F256" s="425"/>
      <c r="G256" s="425"/>
      <c r="H256" s="425"/>
      <c r="I256" s="425"/>
      <c r="J256" s="425"/>
      <c r="K256" s="425"/>
      <c r="L256" s="425"/>
      <c r="M256" s="425"/>
      <c r="N256" s="425"/>
      <c r="O256" s="426"/>
    </row>
    <row r="257" spans="1:15" ht="15">
      <c r="A257" s="43" t="s">
        <v>371</v>
      </c>
      <c r="B257" s="424">
        <f>B!AC183</f>
        <v>0</v>
      </c>
      <c r="C257" s="425"/>
      <c r="D257" s="425"/>
      <c r="E257" s="425"/>
      <c r="F257" s="425"/>
      <c r="G257" s="425"/>
      <c r="H257" s="425"/>
      <c r="I257" s="425"/>
      <c r="J257" s="425"/>
      <c r="K257" s="425"/>
      <c r="L257" s="425"/>
      <c r="M257" s="425"/>
      <c r="N257" s="425"/>
      <c r="O257" s="426"/>
    </row>
    <row r="258" spans="1:15" ht="15">
      <c r="A258" s="43" t="s">
        <v>372</v>
      </c>
      <c r="B258" s="424">
        <f>B!AC184</f>
        <v>0</v>
      </c>
      <c r="C258" s="425"/>
      <c r="D258" s="425"/>
      <c r="E258" s="425"/>
      <c r="F258" s="425"/>
      <c r="G258" s="425"/>
      <c r="H258" s="425"/>
      <c r="I258" s="425"/>
      <c r="J258" s="425"/>
      <c r="K258" s="425"/>
      <c r="L258" s="425"/>
      <c r="M258" s="425"/>
      <c r="N258" s="425"/>
      <c r="O258" s="426"/>
    </row>
    <row r="259" spans="1:15" ht="15">
      <c r="A259" s="43" t="s">
        <v>373</v>
      </c>
      <c r="B259" s="424">
        <f>B!AC185</f>
        <v>0</v>
      </c>
      <c r="C259" s="425"/>
      <c r="D259" s="425"/>
      <c r="E259" s="425"/>
      <c r="F259" s="425"/>
      <c r="G259" s="425"/>
      <c r="H259" s="425"/>
      <c r="I259" s="425"/>
      <c r="J259" s="425"/>
      <c r="K259" s="425"/>
      <c r="L259" s="425"/>
      <c r="M259" s="425"/>
      <c r="N259" s="425"/>
      <c r="O259" s="426"/>
    </row>
    <row r="260" spans="1:15" ht="15">
      <c r="A260" s="43" t="s">
        <v>374</v>
      </c>
      <c r="B260" s="424">
        <f>B!AC186</f>
        <v>0</v>
      </c>
      <c r="C260" s="425"/>
      <c r="D260" s="425"/>
      <c r="E260" s="425"/>
      <c r="F260" s="425"/>
      <c r="G260" s="425"/>
      <c r="H260" s="425"/>
      <c r="I260" s="425"/>
      <c r="J260" s="425"/>
      <c r="K260" s="425"/>
      <c r="L260" s="425"/>
      <c r="M260" s="425"/>
      <c r="N260" s="425"/>
      <c r="O260" s="426"/>
    </row>
    <row r="261" spans="1:15" ht="15">
      <c r="A261" s="43" t="s">
        <v>375</v>
      </c>
      <c r="B261" s="424">
        <f>B!AC187</f>
        <v>0</v>
      </c>
      <c r="C261" s="425"/>
      <c r="D261" s="425"/>
      <c r="E261" s="425"/>
      <c r="F261" s="425"/>
      <c r="G261" s="425"/>
      <c r="H261" s="425"/>
      <c r="I261" s="425"/>
      <c r="J261" s="425"/>
      <c r="K261" s="425"/>
      <c r="L261" s="425"/>
      <c r="M261" s="425"/>
      <c r="N261" s="425"/>
      <c r="O261" s="426"/>
    </row>
    <row r="262" spans="1:15" ht="15">
      <c r="A262" s="43" t="s">
        <v>376</v>
      </c>
      <c r="B262" s="424">
        <f>B!AC188</f>
        <v>0</v>
      </c>
      <c r="C262" s="425"/>
      <c r="D262" s="425"/>
      <c r="E262" s="425"/>
      <c r="F262" s="425"/>
      <c r="G262" s="425"/>
      <c r="H262" s="425"/>
      <c r="I262" s="425"/>
      <c r="J262" s="425"/>
      <c r="K262" s="425"/>
      <c r="L262" s="425"/>
      <c r="M262" s="425"/>
      <c r="N262" s="425"/>
      <c r="O262" s="426"/>
    </row>
    <row r="263" spans="1:15" ht="15">
      <c r="A263" s="43" t="s">
        <v>377</v>
      </c>
      <c r="B263" s="424">
        <f>B!AC189</f>
        <v>0</v>
      </c>
      <c r="C263" s="425"/>
      <c r="D263" s="425"/>
      <c r="E263" s="425"/>
      <c r="F263" s="425"/>
      <c r="G263" s="425"/>
      <c r="H263" s="425"/>
      <c r="I263" s="425"/>
      <c r="J263" s="425"/>
      <c r="K263" s="425"/>
      <c r="L263" s="425"/>
      <c r="M263" s="425"/>
      <c r="N263" s="425"/>
      <c r="O263" s="426"/>
    </row>
    <row r="264" spans="1:15" ht="15">
      <c r="A264" s="43" t="s">
        <v>378</v>
      </c>
      <c r="B264" s="424">
        <f>B!AC190</f>
        <v>0</v>
      </c>
      <c r="C264" s="425"/>
      <c r="D264" s="425"/>
      <c r="E264" s="425"/>
      <c r="F264" s="425"/>
      <c r="G264" s="425"/>
      <c r="H264" s="425"/>
      <c r="I264" s="425"/>
      <c r="J264" s="425"/>
      <c r="K264" s="425"/>
      <c r="L264" s="425"/>
      <c r="M264" s="425"/>
      <c r="N264" s="425"/>
      <c r="O264" s="426"/>
    </row>
    <row r="265" spans="1:15" ht="15">
      <c r="A265" s="43" t="s">
        <v>379</v>
      </c>
      <c r="B265" s="424">
        <f>B!AC191</f>
        <v>0</v>
      </c>
      <c r="C265" s="425"/>
      <c r="D265" s="425"/>
      <c r="E265" s="425"/>
      <c r="F265" s="425"/>
      <c r="G265" s="425"/>
      <c r="H265" s="425"/>
      <c r="I265" s="425"/>
      <c r="J265" s="425"/>
      <c r="K265" s="425"/>
      <c r="L265" s="425"/>
      <c r="M265" s="425"/>
      <c r="N265" s="425"/>
      <c r="O265" s="426"/>
    </row>
    <row r="266" spans="1:15" ht="15">
      <c r="A266" s="43" t="s">
        <v>380</v>
      </c>
      <c r="B266" s="424">
        <f>B!AC192</f>
        <v>0</v>
      </c>
      <c r="C266" s="425"/>
      <c r="D266" s="425"/>
      <c r="E266" s="425"/>
      <c r="F266" s="425"/>
      <c r="G266" s="425"/>
      <c r="H266" s="425"/>
      <c r="I266" s="425"/>
      <c r="J266" s="425"/>
      <c r="K266" s="425"/>
      <c r="L266" s="425"/>
      <c r="M266" s="425"/>
      <c r="N266" s="425"/>
      <c r="O266" s="426"/>
    </row>
    <row r="267" spans="1:15" ht="15">
      <c r="A267" s="43" t="s">
        <v>381</v>
      </c>
      <c r="B267" s="424">
        <f>B!AC193</f>
        <v>0</v>
      </c>
      <c r="C267" s="425"/>
      <c r="D267" s="425"/>
      <c r="E267" s="425"/>
      <c r="F267" s="425"/>
      <c r="G267" s="425"/>
      <c r="H267" s="425"/>
      <c r="I267" s="425"/>
      <c r="J267" s="425"/>
      <c r="K267" s="425"/>
      <c r="L267" s="425"/>
      <c r="M267" s="425"/>
      <c r="N267" s="425"/>
      <c r="O267" s="426"/>
    </row>
    <row r="268" spans="1:15" ht="15">
      <c r="A268" s="43" t="s">
        <v>382</v>
      </c>
      <c r="B268" s="424">
        <f>B!AC194</f>
        <v>0</v>
      </c>
      <c r="C268" s="425"/>
      <c r="D268" s="425"/>
      <c r="E268" s="425"/>
      <c r="F268" s="425"/>
      <c r="G268" s="425"/>
      <c r="H268" s="425"/>
      <c r="I268" s="425"/>
      <c r="J268" s="425"/>
      <c r="K268" s="425"/>
      <c r="L268" s="425"/>
      <c r="M268" s="425"/>
      <c r="N268" s="425"/>
      <c r="O268" s="426"/>
    </row>
    <row r="269" spans="1:15" ht="15">
      <c r="A269" s="43" t="s">
        <v>383</v>
      </c>
      <c r="B269" s="424">
        <f>B!AC195</f>
        <v>0</v>
      </c>
      <c r="C269" s="425"/>
      <c r="D269" s="425"/>
      <c r="E269" s="425"/>
      <c r="F269" s="425"/>
      <c r="G269" s="425"/>
      <c r="H269" s="425"/>
      <c r="I269" s="425"/>
      <c r="J269" s="425"/>
      <c r="K269" s="425"/>
      <c r="L269" s="425"/>
      <c r="M269" s="425"/>
      <c r="N269" s="425"/>
      <c r="O269" s="426"/>
    </row>
    <row r="270" spans="1:15" ht="15">
      <c r="A270" s="43" t="s">
        <v>384</v>
      </c>
      <c r="B270" s="424">
        <f>B!AC196</f>
        <v>0</v>
      </c>
      <c r="C270" s="425"/>
      <c r="D270" s="425"/>
      <c r="E270" s="425"/>
      <c r="F270" s="425"/>
      <c r="G270" s="425"/>
      <c r="H270" s="425"/>
      <c r="I270" s="425"/>
      <c r="J270" s="425"/>
      <c r="K270" s="425"/>
      <c r="L270" s="425"/>
      <c r="M270" s="425"/>
      <c r="N270" s="425"/>
      <c r="O270" s="426"/>
    </row>
    <row r="271" spans="1:15" ht="15">
      <c r="A271" s="43" t="s">
        <v>385</v>
      </c>
      <c r="B271" s="424">
        <f>B!AC197</f>
        <v>0</v>
      </c>
      <c r="C271" s="425"/>
      <c r="D271" s="425"/>
      <c r="E271" s="425"/>
      <c r="F271" s="425"/>
      <c r="G271" s="425"/>
      <c r="H271" s="425"/>
      <c r="I271" s="425"/>
      <c r="J271" s="425"/>
      <c r="K271" s="425"/>
      <c r="L271" s="425"/>
      <c r="M271" s="425"/>
      <c r="N271" s="425"/>
      <c r="O271" s="426"/>
    </row>
    <row r="272" spans="1:15" ht="15">
      <c r="A272" s="43" t="s">
        <v>386</v>
      </c>
      <c r="B272" s="424">
        <f>B!AC198</f>
        <v>0</v>
      </c>
      <c r="C272" s="425"/>
      <c r="D272" s="425"/>
      <c r="E272" s="425"/>
      <c r="F272" s="425"/>
      <c r="G272" s="425"/>
      <c r="H272" s="425"/>
      <c r="I272" s="425"/>
      <c r="J272" s="425"/>
      <c r="K272" s="425"/>
      <c r="L272" s="425"/>
      <c r="M272" s="425"/>
      <c r="N272" s="425"/>
      <c r="O272" s="426"/>
    </row>
    <row r="273" spans="1:15" ht="15">
      <c r="A273" s="43" t="s">
        <v>387</v>
      </c>
      <c r="B273" s="424">
        <f>B!AC199</f>
        <v>0</v>
      </c>
      <c r="C273" s="425"/>
      <c r="D273" s="425"/>
      <c r="E273" s="425"/>
      <c r="F273" s="425"/>
      <c r="G273" s="425"/>
      <c r="H273" s="425"/>
      <c r="I273" s="425"/>
      <c r="J273" s="425"/>
      <c r="K273" s="425"/>
      <c r="L273" s="425"/>
      <c r="M273" s="425"/>
      <c r="N273" s="425"/>
      <c r="O273" s="426"/>
    </row>
    <row r="274" spans="1:15" ht="15">
      <c r="A274" s="43" t="s">
        <v>388</v>
      </c>
      <c r="B274" s="424">
        <f>B!AC200</f>
        <v>0</v>
      </c>
      <c r="C274" s="425"/>
      <c r="D274" s="425"/>
      <c r="E274" s="425"/>
      <c r="F274" s="425"/>
      <c r="G274" s="425"/>
      <c r="H274" s="425"/>
      <c r="I274" s="425"/>
      <c r="J274" s="425"/>
      <c r="K274" s="425"/>
      <c r="L274" s="425"/>
      <c r="M274" s="425"/>
      <c r="N274" s="425"/>
      <c r="O274" s="426"/>
    </row>
    <row r="275" spans="1:15" ht="15">
      <c r="A275" s="43" t="s">
        <v>389</v>
      </c>
      <c r="B275" s="424">
        <f>B!AC201</f>
        <v>0</v>
      </c>
      <c r="C275" s="425"/>
      <c r="D275" s="425"/>
      <c r="E275" s="425"/>
      <c r="F275" s="425"/>
      <c r="G275" s="425"/>
      <c r="H275" s="425"/>
      <c r="I275" s="425"/>
      <c r="J275" s="425"/>
      <c r="K275" s="425"/>
      <c r="L275" s="425"/>
      <c r="M275" s="425"/>
      <c r="N275" s="425"/>
      <c r="O275" s="426"/>
    </row>
    <row r="276" spans="1:15" ht="15">
      <c r="A276" s="43" t="s">
        <v>390</v>
      </c>
      <c r="B276" s="424">
        <f>B!AC202</f>
        <v>0</v>
      </c>
      <c r="C276" s="425"/>
      <c r="D276" s="425"/>
      <c r="E276" s="425"/>
      <c r="F276" s="425"/>
      <c r="G276" s="425"/>
      <c r="H276" s="425"/>
      <c r="I276" s="425"/>
      <c r="J276" s="425"/>
      <c r="K276" s="425"/>
      <c r="L276" s="425"/>
      <c r="M276" s="425"/>
      <c r="N276" s="425"/>
      <c r="O276" s="426"/>
    </row>
    <row r="277" spans="1:15" ht="15">
      <c r="A277" s="43" t="s">
        <v>391</v>
      </c>
      <c r="B277" s="424">
        <f>B!AC203</f>
        <v>0</v>
      </c>
      <c r="C277" s="425"/>
      <c r="D277" s="425"/>
      <c r="E277" s="425"/>
      <c r="F277" s="425"/>
      <c r="G277" s="425"/>
      <c r="H277" s="425"/>
      <c r="I277" s="425"/>
      <c r="J277" s="425"/>
      <c r="K277" s="425"/>
      <c r="L277" s="425"/>
      <c r="M277" s="425"/>
      <c r="N277" s="425"/>
      <c r="O277" s="426"/>
    </row>
    <row r="278" spans="1:15" ht="15">
      <c r="A278" s="43" t="s">
        <v>392</v>
      </c>
      <c r="B278" s="424">
        <f>B!AC204</f>
        <v>0</v>
      </c>
      <c r="C278" s="425"/>
      <c r="D278" s="425"/>
      <c r="E278" s="425"/>
      <c r="F278" s="425"/>
      <c r="G278" s="425"/>
      <c r="H278" s="425"/>
      <c r="I278" s="425"/>
      <c r="J278" s="425"/>
      <c r="K278" s="425"/>
      <c r="L278" s="425"/>
      <c r="M278" s="425"/>
      <c r="N278" s="425"/>
      <c r="O278" s="426"/>
    </row>
    <row r="279" spans="1:15" ht="15">
      <c r="A279" s="43" t="s">
        <v>393</v>
      </c>
      <c r="B279" s="424">
        <f>B!AC205</f>
        <v>0</v>
      </c>
      <c r="C279" s="425"/>
      <c r="D279" s="425"/>
      <c r="E279" s="425"/>
      <c r="F279" s="425"/>
      <c r="G279" s="425"/>
      <c r="H279" s="425"/>
      <c r="I279" s="425"/>
      <c r="J279" s="425"/>
      <c r="K279" s="425"/>
      <c r="L279" s="425"/>
      <c r="M279" s="425"/>
      <c r="N279" s="425"/>
      <c r="O279" s="426"/>
    </row>
    <row r="280" spans="1:15" ht="15">
      <c r="A280" s="43" t="s">
        <v>394</v>
      </c>
      <c r="B280" s="424">
        <f>B!AC206</f>
        <v>0</v>
      </c>
      <c r="C280" s="425"/>
      <c r="D280" s="425"/>
      <c r="E280" s="425"/>
      <c r="F280" s="425"/>
      <c r="G280" s="425"/>
      <c r="H280" s="425"/>
      <c r="I280" s="425"/>
      <c r="J280" s="425"/>
      <c r="K280" s="425"/>
      <c r="L280" s="425"/>
      <c r="M280" s="425"/>
      <c r="N280" s="425"/>
      <c r="O280" s="426"/>
    </row>
    <row r="281" spans="1:15" ht="15">
      <c r="A281" s="43" t="s">
        <v>395</v>
      </c>
      <c r="B281" s="424">
        <f>B!AC207</f>
        <v>0</v>
      </c>
      <c r="C281" s="425"/>
      <c r="D281" s="425"/>
      <c r="E281" s="425"/>
      <c r="F281" s="425"/>
      <c r="G281" s="425"/>
      <c r="H281" s="425"/>
      <c r="I281" s="425"/>
      <c r="J281" s="425"/>
      <c r="K281" s="425"/>
      <c r="L281" s="425"/>
      <c r="M281" s="425"/>
      <c r="N281" s="425"/>
      <c r="O281" s="426"/>
    </row>
    <row r="282" spans="1:15" ht="15">
      <c r="A282" s="43" t="s">
        <v>396</v>
      </c>
      <c r="B282" s="424">
        <f>B!AC208</f>
        <v>0</v>
      </c>
      <c r="C282" s="425"/>
      <c r="D282" s="425"/>
      <c r="E282" s="425"/>
      <c r="F282" s="425"/>
      <c r="G282" s="425"/>
      <c r="H282" s="425"/>
      <c r="I282" s="425"/>
      <c r="J282" s="425"/>
      <c r="K282" s="425"/>
      <c r="L282" s="425"/>
      <c r="M282" s="425"/>
      <c r="N282" s="425"/>
      <c r="O282" s="426"/>
    </row>
    <row r="283" spans="1:15" ht="15">
      <c r="A283" s="43" t="s">
        <v>397</v>
      </c>
      <c r="B283" s="424">
        <f>B!AC209</f>
        <v>0</v>
      </c>
      <c r="C283" s="425"/>
      <c r="D283" s="425"/>
      <c r="E283" s="425"/>
      <c r="F283" s="425"/>
      <c r="G283" s="425"/>
      <c r="H283" s="425"/>
      <c r="I283" s="425"/>
      <c r="J283" s="425"/>
      <c r="K283" s="425"/>
      <c r="L283" s="425"/>
      <c r="M283" s="425"/>
      <c r="N283" s="425"/>
      <c r="O283" s="426"/>
    </row>
    <row r="284" spans="1:15" ht="15">
      <c r="A284" s="43" t="s">
        <v>398</v>
      </c>
      <c r="B284" s="424">
        <f>B!AC210</f>
        <v>0</v>
      </c>
      <c r="C284" s="425"/>
      <c r="D284" s="425"/>
      <c r="E284" s="425"/>
      <c r="F284" s="425"/>
      <c r="G284" s="425"/>
      <c r="H284" s="425"/>
      <c r="I284" s="425"/>
      <c r="J284" s="425"/>
      <c r="K284" s="425"/>
      <c r="L284" s="425"/>
      <c r="M284" s="425"/>
      <c r="N284" s="425"/>
      <c r="O284" s="426"/>
    </row>
    <row r="285" spans="1:15" ht="15">
      <c r="A285" s="43" t="s">
        <v>399</v>
      </c>
      <c r="B285" s="424">
        <f>B!AC211</f>
        <v>0</v>
      </c>
      <c r="C285" s="425"/>
      <c r="D285" s="425"/>
      <c r="E285" s="425"/>
      <c r="F285" s="425"/>
      <c r="G285" s="425"/>
      <c r="H285" s="425"/>
      <c r="I285" s="425"/>
      <c r="J285" s="425"/>
      <c r="K285" s="425"/>
      <c r="L285" s="425"/>
      <c r="M285" s="425"/>
      <c r="N285" s="425"/>
      <c r="O285" s="426"/>
    </row>
    <row r="286" spans="1:15" ht="15">
      <c r="A286" s="43" t="s">
        <v>400</v>
      </c>
      <c r="B286" s="424">
        <f>B!AC212</f>
        <v>0</v>
      </c>
      <c r="C286" s="425"/>
      <c r="D286" s="425"/>
      <c r="E286" s="425"/>
      <c r="F286" s="425"/>
      <c r="G286" s="425"/>
      <c r="H286" s="425"/>
      <c r="I286" s="425"/>
      <c r="J286" s="425"/>
      <c r="K286" s="425"/>
      <c r="L286" s="425"/>
      <c r="M286" s="425"/>
      <c r="N286" s="425"/>
      <c r="O286" s="426"/>
    </row>
    <row r="287" spans="1:15" ht="15">
      <c r="A287" s="43" t="s">
        <v>401</v>
      </c>
      <c r="B287" s="424">
        <f>B!AC213</f>
        <v>0</v>
      </c>
      <c r="C287" s="425"/>
      <c r="D287" s="425"/>
      <c r="E287" s="425"/>
      <c r="F287" s="425"/>
      <c r="G287" s="425"/>
      <c r="H287" s="425"/>
      <c r="I287" s="425"/>
      <c r="J287" s="425"/>
      <c r="K287" s="425"/>
      <c r="L287" s="425"/>
      <c r="M287" s="425"/>
      <c r="N287" s="425"/>
      <c r="O287" s="426"/>
    </row>
    <row r="288" spans="1:15" ht="15">
      <c r="A288" s="43" t="s">
        <v>402</v>
      </c>
      <c r="B288" s="424">
        <f>B!AC214</f>
        <v>0</v>
      </c>
      <c r="C288" s="425"/>
      <c r="D288" s="425"/>
      <c r="E288" s="425"/>
      <c r="F288" s="425"/>
      <c r="G288" s="425"/>
      <c r="H288" s="425"/>
      <c r="I288" s="425"/>
      <c r="J288" s="425"/>
      <c r="K288" s="425"/>
      <c r="L288" s="425"/>
      <c r="M288" s="425"/>
      <c r="N288" s="425"/>
      <c r="O288" s="426"/>
    </row>
    <row r="289" spans="1:15" ht="15">
      <c r="A289" s="43" t="s">
        <v>403</v>
      </c>
      <c r="B289" s="424">
        <f>B!AC215</f>
        <v>0</v>
      </c>
      <c r="C289" s="425"/>
      <c r="D289" s="425"/>
      <c r="E289" s="425"/>
      <c r="F289" s="425"/>
      <c r="G289" s="425"/>
      <c r="H289" s="425"/>
      <c r="I289" s="425"/>
      <c r="J289" s="425"/>
      <c r="K289" s="425"/>
      <c r="L289" s="425"/>
      <c r="M289" s="425"/>
      <c r="N289" s="425"/>
      <c r="O289" s="426"/>
    </row>
    <row r="290" spans="1:15" ht="15">
      <c r="A290" s="43" t="s">
        <v>404</v>
      </c>
      <c r="B290" s="424">
        <f>B!AC216</f>
        <v>0</v>
      </c>
      <c r="C290" s="425"/>
      <c r="D290" s="425"/>
      <c r="E290" s="425"/>
      <c r="F290" s="425"/>
      <c r="G290" s="425"/>
      <c r="H290" s="425"/>
      <c r="I290" s="425"/>
      <c r="J290" s="425"/>
      <c r="K290" s="425"/>
      <c r="L290" s="425"/>
      <c r="M290" s="425"/>
      <c r="N290" s="425"/>
      <c r="O290" s="426"/>
    </row>
    <row r="291" spans="1:15" ht="15">
      <c r="A291" s="43" t="s">
        <v>405</v>
      </c>
      <c r="B291" s="424">
        <f>B!AC217</f>
        <v>0</v>
      </c>
      <c r="C291" s="425"/>
      <c r="D291" s="425"/>
      <c r="E291" s="425"/>
      <c r="F291" s="425"/>
      <c r="G291" s="425"/>
      <c r="H291" s="425"/>
      <c r="I291" s="425"/>
      <c r="J291" s="425"/>
      <c r="K291" s="425"/>
      <c r="L291" s="425"/>
      <c r="M291" s="425"/>
      <c r="N291" s="425"/>
      <c r="O291" s="426"/>
    </row>
    <row r="292" spans="1:15" ht="15">
      <c r="A292" s="43" t="s">
        <v>406</v>
      </c>
      <c r="B292" s="424">
        <f>B!AC218</f>
        <v>0</v>
      </c>
      <c r="C292" s="425"/>
      <c r="D292" s="425"/>
      <c r="E292" s="425"/>
      <c r="F292" s="425"/>
      <c r="G292" s="425"/>
      <c r="H292" s="425"/>
      <c r="I292" s="425"/>
      <c r="J292" s="425"/>
      <c r="K292" s="425"/>
      <c r="L292" s="425"/>
      <c r="M292" s="425"/>
      <c r="N292" s="425"/>
      <c r="O292" s="426"/>
    </row>
    <row r="293" spans="1:15" ht="15">
      <c r="A293" s="43" t="s">
        <v>407</v>
      </c>
      <c r="B293" s="424">
        <f>B!AC219</f>
        <v>0</v>
      </c>
      <c r="C293" s="425"/>
      <c r="D293" s="425"/>
      <c r="E293" s="425"/>
      <c r="F293" s="425"/>
      <c r="G293" s="425"/>
      <c r="H293" s="425"/>
      <c r="I293" s="425"/>
      <c r="J293" s="425"/>
      <c r="K293" s="425"/>
      <c r="L293" s="425"/>
      <c r="M293" s="425"/>
      <c r="N293" s="425"/>
      <c r="O293" s="426"/>
    </row>
    <row r="294" spans="1:15" ht="15">
      <c r="A294" s="43" t="s">
        <v>408</v>
      </c>
      <c r="B294" s="424">
        <f>B!AC220</f>
        <v>0</v>
      </c>
      <c r="C294" s="425"/>
      <c r="D294" s="425"/>
      <c r="E294" s="425"/>
      <c r="F294" s="425"/>
      <c r="G294" s="425"/>
      <c r="H294" s="425"/>
      <c r="I294" s="425"/>
      <c r="J294" s="425"/>
      <c r="K294" s="425"/>
      <c r="L294" s="425"/>
      <c r="M294" s="425"/>
      <c r="N294" s="425"/>
      <c r="O294" s="426"/>
    </row>
    <row r="295" spans="1:15" ht="15">
      <c r="A295" s="43" t="s">
        <v>409</v>
      </c>
      <c r="B295" s="424">
        <f>B!AC221</f>
        <v>0</v>
      </c>
      <c r="C295" s="425"/>
      <c r="D295" s="425"/>
      <c r="E295" s="425"/>
      <c r="F295" s="425"/>
      <c r="G295" s="425"/>
      <c r="H295" s="425"/>
      <c r="I295" s="425"/>
      <c r="J295" s="425"/>
      <c r="K295" s="425"/>
      <c r="L295" s="425"/>
      <c r="M295" s="425"/>
      <c r="N295" s="425"/>
      <c r="O295" s="426"/>
    </row>
    <row r="296" spans="1:15" ht="15">
      <c r="A296" s="43" t="s">
        <v>410</v>
      </c>
      <c r="B296" s="424">
        <f>B!AC222</f>
        <v>0</v>
      </c>
      <c r="C296" s="425"/>
      <c r="D296" s="425"/>
      <c r="E296" s="425"/>
      <c r="F296" s="425"/>
      <c r="G296" s="425"/>
      <c r="H296" s="425"/>
      <c r="I296" s="425"/>
      <c r="J296" s="425"/>
      <c r="K296" s="425"/>
      <c r="L296" s="425"/>
      <c r="M296" s="425"/>
      <c r="N296" s="425"/>
      <c r="O296" s="426"/>
    </row>
    <row r="297" spans="1:15" ht="15">
      <c r="A297" s="43" t="s">
        <v>411</v>
      </c>
      <c r="B297" s="424">
        <f>B!AC223</f>
        <v>0</v>
      </c>
      <c r="C297" s="425"/>
      <c r="D297" s="425"/>
      <c r="E297" s="425"/>
      <c r="F297" s="425"/>
      <c r="G297" s="425"/>
      <c r="H297" s="425"/>
      <c r="I297" s="425"/>
      <c r="J297" s="425"/>
      <c r="K297" s="425"/>
      <c r="L297" s="425"/>
      <c r="M297" s="425"/>
      <c r="N297" s="425"/>
      <c r="O297" s="426"/>
    </row>
    <row r="298" spans="1:15" ht="15">
      <c r="A298" s="43" t="s">
        <v>412</v>
      </c>
      <c r="B298" s="424">
        <f>B!AC224</f>
        <v>0</v>
      </c>
      <c r="C298" s="425"/>
      <c r="D298" s="425"/>
      <c r="E298" s="425"/>
      <c r="F298" s="425"/>
      <c r="G298" s="425"/>
      <c r="H298" s="425"/>
      <c r="I298" s="425"/>
      <c r="J298" s="425"/>
      <c r="K298" s="425"/>
      <c r="L298" s="425"/>
      <c r="M298" s="425"/>
      <c r="N298" s="425"/>
      <c r="O298" s="426"/>
    </row>
    <row r="299" spans="1:15" ht="15">
      <c r="A299" s="43" t="s">
        <v>413</v>
      </c>
      <c r="B299" s="424">
        <f>B!AC225</f>
        <v>0</v>
      </c>
      <c r="C299" s="425"/>
      <c r="D299" s="425"/>
      <c r="E299" s="425"/>
      <c r="F299" s="425"/>
      <c r="G299" s="425"/>
      <c r="H299" s="425"/>
      <c r="I299" s="425"/>
      <c r="J299" s="425"/>
      <c r="K299" s="425"/>
      <c r="L299" s="425"/>
      <c r="M299" s="425"/>
      <c r="N299" s="425"/>
      <c r="O299" s="426"/>
    </row>
    <row r="300" spans="1:15" ht="15">
      <c r="A300" s="43" t="s">
        <v>414</v>
      </c>
      <c r="B300" s="424">
        <f>B!AC226</f>
        <v>0</v>
      </c>
      <c r="C300" s="425"/>
      <c r="D300" s="425"/>
      <c r="E300" s="425"/>
      <c r="F300" s="425"/>
      <c r="G300" s="425"/>
      <c r="H300" s="425"/>
      <c r="I300" s="425"/>
      <c r="J300" s="425"/>
      <c r="K300" s="425"/>
      <c r="L300" s="425"/>
      <c r="M300" s="425"/>
      <c r="N300" s="425"/>
      <c r="O300" s="426"/>
    </row>
    <row r="301" spans="1:15" ht="15">
      <c r="A301" s="43" t="s">
        <v>415</v>
      </c>
      <c r="B301" s="424">
        <f>B!AC227</f>
        <v>0</v>
      </c>
      <c r="C301" s="425"/>
      <c r="D301" s="425"/>
      <c r="E301" s="425"/>
      <c r="F301" s="425"/>
      <c r="G301" s="425"/>
      <c r="H301" s="425"/>
      <c r="I301" s="425"/>
      <c r="J301" s="425"/>
      <c r="K301" s="425"/>
      <c r="L301" s="425"/>
      <c r="M301" s="425"/>
      <c r="N301" s="425"/>
      <c r="O301" s="426"/>
    </row>
    <row r="302" spans="1:15" ht="15">
      <c r="A302" s="43" t="s">
        <v>416</v>
      </c>
      <c r="B302" s="424">
        <f>B!AC228</f>
        <v>0</v>
      </c>
      <c r="C302" s="425"/>
      <c r="D302" s="425"/>
      <c r="E302" s="425"/>
      <c r="F302" s="425"/>
      <c r="G302" s="425"/>
      <c r="H302" s="425"/>
      <c r="I302" s="425"/>
      <c r="J302" s="425"/>
      <c r="K302" s="425"/>
      <c r="L302" s="425"/>
      <c r="M302" s="425"/>
      <c r="N302" s="425"/>
      <c r="O302" s="426"/>
    </row>
    <row r="303" spans="1:15" ht="15">
      <c r="A303" s="43" t="s">
        <v>417</v>
      </c>
      <c r="B303" s="424">
        <f>B!AC229</f>
        <v>0</v>
      </c>
      <c r="C303" s="425"/>
      <c r="D303" s="425"/>
      <c r="E303" s="425"/>
      <c r="F303" s="425"/>
      <c r="G303" s="425"/>
      <c r="H303" s="425"/>
      <c r="I303" s="425"/>
      <c r="J303" s="425"/>
      <c r="K303" s="425"/>
      <c r="L303" s="425"/>
      <c r="M303" s="425"/>
      <c r="N303" s="425"/>
      <c r="O303" s="426"/>
    </row>
    <row r="304" spans="1:15" ht="15">
      <c r="A304" s="43" t="s">
        <v>418</v>
      </c>
      <c r="B304" s="424">
        <f>B!AC230</f>
        <v>0</v>
      </c>
      <c r="C304" s="425"/>
      <c r="D304" s="425"/>
      <c r="E304" s="425"/>
      <c r="F304" s="425"/>
      <c r="G304" s="425"/>
      <c r="H304" s="425"/>
      <c r="I304" s="425"/>
      <c r="J304" s="425"/>
      <c r="K304" s="425"/>
      <c r="L304" s="425"/>
      <c r="M304" s="425"/>
      <c r="N304" s="425"/>
      <c r="O304" s="426"/>
    </row>
    <row r="305" spans="1:15" ht="15">
      <c r="A305" s="43" t="s">
        <v>419</v>
      </c>
      <c r="B305" s="424">
        <f>B!AC231</f>
        <v>0</v>
      </c>
      <c r="C305" s="425"/>
      <c r="D305" s="425"/>
      <c r="E305" s="425"/>
      <c r="F305" s="425"/>
      <c r="G305" s="425"/>
      <c r="H305" s="425"/>
      <c r="I305" s="425"/>
      <c r="J305" s="425"/>
      <c r="K305" s="425"/>
      <c r="L305" s="425"/>
      <c r="M305" s="425"/>
      <c r="N305" s="425"/>
      <c r="O305" s="426"/>
    </row>
    <row r="306" spans="1:15" ht="15">
      <c r="A306" s="43" t="s">
        <v>420</v>
      </c>
      <c r="B306" s="424">
        <f>B!AC232</f>
        <v>0</v>
      </c>
      <c r="C306" s="425"/>
      <c r="D306" s="425"/>
      <c r="E306" s="425"/>
      <c r="F306" s="425"/>
      <c r="G306" s="425"/>
      <c r="H306" s="425"/>
      <c r="I306" s="425"/>
      <c r="J306" s="425"/>
      <c r="K306" s="425"/>
      <c r="L306" s="425"/>
      <c r="M306" s="425"/>
      <c r="N306" s="425"/>
      <c r="O306" s="426"/>
    </row>
    <row r="307" spans="1:15" ht="15">
      <c r="A307" s="43" t="s">
        <v>421</v>
      </c>
      <c r="B307" s="424">
        <f>B!AC233</f>
        <v>0</v>
      </c>
      <c r="C307" s="425"/>
      <c r="D307" s="425"/>
      <c r="E307" s="425"/>
      <c r="F307" s="425"/>
      <c r="G307" s="425"/>
      <c r="H307" s="425"/>
      <c r="I307" s="425"/>
      <c r="J307" s="425"/>
      <c r="K307" s="425"/>
      <c r="L307" s="425"/>
      <c r="M307" s="425"/>
      <c r="N307" s="425"/>
      <c r="O307" s="426"/>
    </row>
    <row r="308" spans="1:15" ht="15">
      <c r="A308" s="43" t="s">
        <v>422</v>
      </c>
      <c r="B308" s="424">
        <f>B!AC234</f>
        <v>0</v>
      </c>
      <c r="C308" s="425"/>
      <c r="D308" s="425"/>
      <c r="E308" s="425"/>
      <c r="F308" s="425"/>
      <c r="G308" s="425"/>
      <c r="H308" s="425"/>
      <c r="I308" s="425"/>
      <c r="J308" s="425"/>
      <c r="K308" s="425"/>
      <c r="L308" s="425"/>
      <c r="M308" s="425"/>
      <c r="N308" s="425"/>
      <c r="O308" s="426"/>
    </row>
    <row r="309" spans="1:15" ht="15">
      <c r="A309" s="43" t="s">
        <v>423</v>
      </c>
      <c r="B309" s="424">
        <f>B!AC235</f>
        <v>0</v>
      </c>
      <c r="C309" s="425"/>
      <c r="D309" s="425"/>
      <c r="E309" s="425"/>
      <c r="F309" s="425"/>
      <c r="G309" s="425"/>
      <c r="H309" s="425"/>
      <c r="I309" s="425"/>
      <c r="J309" s="425"/>
      <c r="K309" s="425"/>
      <c r="L309" s="425"/>
      <c r="M309" s="425"/>
      <c r="N309" s="425"/>
      <c r="O309" s="426"/>
    </row>
    <row r="310" spans="1:15" ht="15">
      <c r="A310" s="43" t="s">
        <v>424</v>
      </c>
      <c r="B310" s="424">
        <f>B!AC236</f>
        <v>0</v>
      </c>
      <c r="C310" s="425"/>
      <c r="D310" s="425"/>
      <c r="E310" s="425"/>
      <c r="F310" s="425"/>
      <c r="G310" s="425"/>
      <c r="H310" s="425"/>
      <c r="I310" s="425"/>
      <c r="J310" s="425"/>
      <c r="K310" s="425"/>
      <c r="L310" s="425"/>
      <c r="M310" s="425"/>
      <c r="N310" s="425"/>
      <c r="O310" s="426"/>
    </row>
    <row r="311" spans="1:15" ht="15">
      <c r="A311" s="43" t="s">
        <v>425</v>
      </c>
      <c r="B311" s="424">
        <f>B!AC237</f>
        <v>0</v>
      </c>
      <c r="C311" s="425"/>
      <c r="D311" s="425"/>
      <c r="E311" s="425"/>
      <c r="F311" s="425"/>
      <c r="G311" s="425"/>
      <c r="H311" s="425"/>
      <c r="I311" s="425"/>
      <c r="J311" s="425"/>
      <c r="K311" s="425"/>
      <c r="L311" s="425"/>
      <c r="M311" s="425"/>
      <c r="N311" s="425"/>
      <c r="O311" s="426"/>
    </row>
    <row r="312" spans="1:15" ht="15">
      <c r="A312" s="43" t="s">
        <v>426</v>
      </c>
      <c r="B312" s="424">
        <f>B!AC238</f>
        <v>0</v>
      </c>
      <c r="C312" s="425"/>
      <c r="D312" s="425"/>
      <c r="E312" s="425"/>
      <c r="F312" s="425"/>
      <c r="G312" s="425"/>
      <c r="H312" s="425"/>
      <c r="I312" s="425"/>
      <c r="J312" s="425"/>
      <c r="K312" s="425"/>
      <c r="L312" s="425"/>
      <c r="M312" s="425"/>
      <c r="N312" s="425"/>
      <c r="O312" s="426"/>
    </row>
    <row r="313" spans="1:15" ht="15">
      <c r="A313" s="43" t="s">
        <v>427</v>
      </c>
      <c r="B313" s="424">
        <f>B!AC239</f>
        <v>0</v>
      </c>
      <c r="C313" s="425"/>
      <c r="D313" s="425"/>
      <c r="E313" s="425"/>
      <c r="F313" s="425"/>
      <c r="G313" s="425"/>
      <c r="H313" s="425"/>
      <c r="I313" s="425"/>
      <c r="J313" s="425"/>
      <c r="K313" s="425"/>
      <c r="L313" s="425"/>
      <c r="M313" s="425"/>
      <c r="N313" s="425"/>
      <c r="O313" s="426"/>
    </row>
    <row r="314" spans="1:15" ht="15">
      <c r="A314" s="43" t="s">
        <v>428</v>
      </c>
      <c r="B314" s="424">
        <f>B!AC240</f>
        <v>0</v>
      </c>
      <c r="C314" s="425"/>
      <c r="D314" s="425"/>
      <c r="E314" s="425"/>
      <c r="F314" s="425"/>
      <c r="G314" s="425"/>
      <c r="H314" s="425"/>
      <c r="I314" s="425"/>
      <c r="J314" s="425"/>
      <c r="K314" s="425"/>
      <c r="L314" s="425"/>
      <c r="M314" s="425"/>
      <c r="N314" s="425"/>
      <c r="O314" s="426"/>
    </row>
    <row r="315" spans="1:15" ht="15">
      <c r="A315" s="43" t="s">
        <v>429</v>
      </c>
      <c r="B315" s="424">
        <f>B!AC241</f>
        <v>0</v>
      </c>
      <c r="C315" s="425"/>
      <c r="D315" s="425"/>
      <c r="E315" s="425"/>
      <c r="F315" s="425"/>
      <c r="G315" s="425"/>
      <c r="H315" s="425"/>
      <c r="I315" s="425"/>
      <c r="J315" s="425"/>
      <c r="K315" s="425"/>
      <c r="L315" s="425"/>
      <c r="M315" s="425"/>
      <c r="N315" s="425"/>
      <c r="O315" s="426"/>
    </row>
    <row r="316" spans="1:15" ht="15">
      <c r="A316" s="43" t="s">
        <v>430</v>
      </c>
      <c r="B316" s="424">
        <f>B!AC242</f>
        <v>0</v>
      </c>
      <c r="C316" s="425"/>
      <c r="D316" s="425"/>
      <c r="E316" s="425"/>
      <c r="F316" s="425"/>
      <c r="G316" s="425"/>
      <c r="H316" s="425"/>
      <c r="I316" s="425"/>
      <c r="J316" s="425"/>
      <c r="K316" s="425"/>
      <c r="L316" s="425"/>
      <c r="M316" s="425"/>
      <c r="N316" s="425"/>
      <c r="O316" s="426"/>
    </row>
    <row r="317" spans="1:15" ht="15">
      <c r="A317" s="43" t="s">
        <v>431</v>
      </c>
      <c r="B317" s="424">
        <f>B!AC243</f>
        <v>0</v>
      </c>
      <c r="C317" s="425"/>
      <c r="D317" s="425"/>
      <c r="E317" s="425"/>
      <c r="F317" s="425"/>
      <c r="G317" s="425"/>
      <c r="H317" s="425"/>
      <c r="I317" s="425"/>
      <c r="J317" s="425"/>
      <c r="K317" s="425"/>
      <c r="L317" s="425"/>
      <c r="M317" s="425"/>
      <c r="N317" s="425"/>
      <c r="O317" s="426"/>
    </row>
    <row r="318" spans="1:15" ht="15">
      <c r="A318" s="43" t="s">
        <v>432</v>
      </c>
      <c r="B318" s="424">
        <f>B!AC244</f>
        <v>0</v>
      </c>
      <c r="C318" s="425"/>
      <c r="D318" s="425"/>
      <c r="E318" s="425"/>
      <c r="F318" s="425"/>
      <c r="G318" s="425"/>
      <c r="H318" s="425"/>
      <c r="I318" s="425"/>
      <c r="J318" s="425"/>
      <c r="K318" s="425"/>
      <c r="L318" s="425"/>
      <c r="M318" s="425"/>
      <c r="N318" s="425"/>
      <c r="O318" s="426"/>
    </row>
    <row r="319" spans="1:15" ht="15">
      <c r="A319" s="43" t="s">
        <v>433</v>
      </c>
      <c r="B319" s="424">
        <f>B!AC245</f>
        <v>0</v>
      </c>
      <c r="C319" s="425"/>
      <c r="D319" s="425"/>
      <c r="E319" s="425"/>
      <c r="F319" s="425"/>
      <c r="G319" s="425"/>
      <c r="H319" s="425"/>
      <c r="I319" s="425"/>
      <c r="J319" s="425"/>
      <c r="K319" s="425"/>
      <c r="L319" s="425"/>
      <c r="M319" s="425"/>
      <c r="N319" s="425"/>
      <c r="O319" s="426"/>
    </row>
    <row r="320" spans="1:15" ht="15">
      <c r="A320" s="43" t="s">
        <v>434</v>
      </c>
      <c r="B320" s="424">
        <f>B!AC246</f>
        <v>0</v>
      </c>
      <c r="C320" s="425"/>
      <c r="D320" s="425"/>
      <c r="E320" s="425"/>
      <c r="F320" s="425"/>
      <c r="G320" s="425"/>
      <c r="H320" s="425"/>
      <c r="I320" s="425"/>
      <c r="J320" s="425"/>
      <c r="K320" s="425"/>
      <c r="L320" s="425"/>
      <c r="M320" s="425"/>
      <c r="N320" s="425"/>
      <c r="O320" s="426"/>
    </row>
    <row r="321" spans="1:15" ht="15">
      <c r="A321" s="43" t="s">
        <v>435</v>
      </c>
      <c r="B321" s="424">
        <f>B!AC247</f>
        <v>0</v>
      </c>
      <c r="C321" s="425"/>
      <c r="D321" s="425"/>
      <c r="E321" s="425"/>
      <c r="F321" s="425"/>
      <c r="G321" s="425"/>
      <c r="H321" s="425"/>
      <c r="I321" s="425"/>
      <c r="J321" s="425"/>
      <c r="K321" s="425"/>
      <c r="L321" s="425"/>
      <c r="M321" s="425"/>
      <c r="N321" s="425"/>
      <c r="O321" s="426"/>
    </row>
    <row r="322" spans="1:15" ht="15">
      <c r="A322" s="43" t="s">
        <v>436</v>
      </c>
      <c r="B322" s="424">
        <f>B!AC248</f>
        <v>0</v>
      </c>
      <c r="C322" s="425"/>
      <c r="D322" s="425"/>
      <c r="E322" s="425"/>
      <c r="F322" s="425"/>
      <c r="G322" s="425"/>
      <c r="H322" s="425"/>
      <c r="I322" s="425"/>
      <c r="J322" s="425"/>
      <c r="K322" s="425"/>
      <c r="L322" s="425"/>
      <c r="M322" s="425"/>
      <c r="N322" s="425"/>
      <c r="O322" s="426"/>
    </row>
    <row r="323" spans="1:15" ht="15">
      <c r="A323" s="43" t="s">
        <v>437</v>
      </c>
      <c r="B323" s="424">
        <f>B!AC249</f>
        <v>0</v>
      </c>
      <c r="C323" s="425"/>
      <c r="D323" s="425"/>
      <c r="E323" s="425"/>
      <c r="F323" s="425"/>
      <c r="G323" s="425"/>
      <c r="H323" s="425"/>
      <c r="I323" s="425"/>
      <c r="J323" s="425"/>
      <c r="K323" s="425"/>
      <c r="L323" s="425"/>
      <c r="M323" s="425"/>
      <c r="N323" s="425"/>
      <c r="O323" s="426"/>
    </row>
    <row r="324" spans="1:15" ht="15">
      <c r="A324" s="43" t="s">
        <v>438</v>
      </c>
      <c r="B324" s="424">
        <f>B!AC250</f>
        <v>0</v>
      </c>
      <c r="C324" s="425"/>
      <c r="D324" s="425"/>
      <c r="E324" s="425"/>
      <c r="F324" s="425"/>
      <c r="G324" s="425"/>
      <c r="H324" s="425"/>
      <c r="I324" s="425"/>
      <c r="J324" s="425"/>
      <c r="K324" s="425"/>
      <c r="L324" s="425"/>
      <c r="M324" s="425"/>
      <c r="N324" s="425"/>
      <c r="O324" s="426"/>
    </row>
    <row r="325" spans="1:15" ht="15">
      <c r="A325" s="43" t="s">
        <v>439</v>
      </c>
      <c r="B325" s="424">
        <f>B!AC251</f>
        <v>0</v>
      </c>
      <c r="C325" s="425"/>
      <c r="D325" s="425"/>
      <c r="E325" s="425"/>
      <c r="F325" s="425"/>
      <c r="G325" s="425"/>
      <c r="H325" s="425"/>
      <c r="I325" s="425"/>
      <c r="J325" s="425"/>
      <c r="K325" s="425"/>
      <c r="L325" s="425"/>
      <c r="M325" s="425"/>
      <c r="N325" s="425"/>
      <c r="O325" s="426"/>
    </row>
    <row r="326" spans="1:15" ht="15">
      <c r="A326" s="43" t="s">
        <v>440</v>
      </c>
      <c r="B326" s="424">
        <f>B!AC252</f>
        <v>0</v>
      </c>
      <c r="C326" s="425"/>
      <c r="D326" s="425"/>
      <c r="E326" s="425"/>
      <c r="F326" s="425"/>
      <c r="G326" s="425"/>
      <c r="H326" s="425"/>
      <c r="I326" s="425"/>
      <c r="J326" s="425"/>
      <c r="K326" s="425"/>
      <c r="L326" s="425"/>
      <c r="M326" s="425"/>
      <c r="N326" s="425"/>
      <c r="O326" s="426"/>
    </row>
    <row r="327" spans="1:15" ht="15">
      <c r="A327" s="43" t="s">
        <v>441</v>
      </c>
      <c r="B327" s="424">
        <f>B!AC253</f>
        <v>0</v>
      </c>
      <c r="C327" s="425"/>
      <c r="D327" s="425"/>
      <c r="E327" s="425"/>
      <c r="F327" s="425"/>
      <c r="G327" s="425"/>
      <c r="H327" s="425"/>
      <c r="I327" s="425"/>
      <c r="J327" s="425"/>
      <c r="K327" s="425"/>
      <c r="L327" s="425"/>
      <c r="M327" s="425"/>
      <c r="N327" s="425"/>
      <c r="O327" s="426"/>
    </row>
    <row r="328" spans="1:15" ht="15">
      <c r="A328" s="43" t="s">
        <v>442</v>
      </c>
      <c r="B328" s="424">
        <f>B!AC254</f>
        <v>0</v>
      </c>
      <c r="C328" s="425"/>
      <c r="D328" s="425"/>
      <c r="E328" s="425"/>
      <c r="F328" s="425"/>
      <c r="G328" s="425"/>
      <c r="H328" s="425"/>
      <c r="I328" s="425"/>
      <c r="J328" s="425"/>
      <c r="K328" s="425"/>
      <c r="L328" s="425"/>
      <c r="M328" s="425"/>
      <c r="N328" s="425"/>
      <c r="O328" s="426"/>
    </row>
    <row r="329" spans="1:15" ht="15">
      <c r="A329" s="43" t="s">
        <v>443</v>
      </c>
      <c r="B329" s="424">
        <f>B!AC255</f>
        <v>0</v>
      </c>
      <c r="C329" s="425"/>
      <c r="D329" s="425"/>
      <c r="E329" s="425"/>
      <c r="F329" s="425"/>
      <c r="G329" s="425"/>
      <c r="H329" s="425"/>
      <c r="I329" s="425"/>
      <c r="J329" s="425"/>
      <c r="K329" s="425"/>
      <c r="L329" s="425"/>
      <c r="M329" s="425"/>
      <c r="N329" s="425"/>
      <c r="O329" s="426"/>
    </row>
    <row r="330" spans="1:15" ht="15">
      <c r="A330" s="43" t="s">
        <v>444</v>
      </c>
      <c r="B330" s="424">
        <f>B!AC256</f>
        <v>0</v>
      </c>
      <c r="C330" s="425"/>
      <c r="D330" s="425"/>
      <c r="E330" s="425"/>
      <c r="F330" s="425"/>
      <c r="G330" s="425"/>
      <c r="H330" s="425"/>
      <c r="I330" s="425"/>
      <c r="J330" s="425"/>
      <c r="K330" s="425"/>
      <c r="L330" s="425"/>
      <c r="M330" s="425"/>
      <c r="N330" s="425"/>
      <c r="O330" s="426"/>
    </row>
    <row r="331" spans="1:15" ht="15">
      <c r="A331" s="43" t="s">
        <v>445</v>
      </c>
      <c r="B331" s="424">
        <f>B!AC257</f>
        <v>0</v>
      </c>
      <c r="C331" s="425"/>
      <c r="D331" s="425"/>
      <c r="E331" s="425"/>
      <c r="F331" s="425"/>
      <c r="G331" s="425"/>
      <c r="H331" s="425"/>
      <c r="I331" s="425"/>
      <c r="J331" s="425"/>
      <c r="K331" s="425"/>
      <c r="L331" s="425"/>
      <c r="M331" s="425"/>
      <c r="N331" s="425"/>
      <c r="O331" s="426"/>
    </row>
    <row r="332" spans="1:15" ht="15">
      <c r="A332" s="43" t="s">
        <v>446</v>
      </c>
      <c r="B332" s="424">
        <f>B!AC258</f>
        <v>0</v>
      </c>
      <c r="C332" s="425"/>
      <c r="D332" s="425"/>
      <c r="E332" s="425"/>
      <c r="F332" s="425"/>
      <c r="G332" s="425"/>
      <c r="H332" s="425"/>
      <c r="I332" s="425"/>
      <c r="J332" s="425"/>
      <c r="K332" s="425"/>
      <c r="L332" s="425"/>
      <c r="M332" s="425"/>
      <c r="N332" s="425"/>
      <c r="O332" s="426"/>
    </row>
    <row r="333" spans="1:15" ht="15">
      <c r="A333" s="43" t="s">
        <v>447</v>
      </c>
      <c r="B333" s="424">
        <f>B!AC259</f>
        <v>0</v>
      </c>
      <c r="C333" s="425"/>
      <c r="D333" s="425"/>
      <c r="E333" s="425"/>
      <c r="F333" s="425"/>
      <c r="G333" s="425"/>
      <c r="H333" s="425"/>
      <c r="I333" s="425"/>
      <c r="J333" s="425"/>
      <c r="K333" s="425"/>
      <c r="L333" s="425"/>
      <c r="M333" s="425"/>
      <c r="N333" s="425"/>
      <c r="O333" s="426"/>
    </row>
    <row r="334" spans="1:15" ht="15">
      <c r="A334" s="43" t="s">
        <v>448</v>
      </c>
      <c r="B334" s="424">
        <f>B!AC260</f>
        <v>0</v>
      </c>
      <c r="C334" s="425"/>
      <c r="D334" s="425"/>
      <c r="E334" s="425"/>
      <c r="F334" s="425"/>
      <c r="G334" s="425"/>
      <c r="H334" s="425"/>
      <c r="I334" s="425"/>
      <c r="J334" s="425"/>
      <c r="K334" s="425"/>
      <c r="L334" s="425"/>
      <c r="M334" s="425"/>
      <c r="N334" s="425"/>
      <c r="O334" s="426"/>
    </row>
    <row r="335" spans="1:15" ht="15">
      <c r="A335" s="43" t="s">
        <v>449</v>
      </c>
      <c r="B335" s="424">
        <f>B!AC261</f>
        <v>0</v>
      </c>
      <c r="C335" s="425"/>
      <c r="D335" s="425"/>
      <c r="E335" s="425"/>
      <c r="F335" s="425"/>
      <c r="G335" s="425"/>
      <c r="H335" s="425"/>
      <c r="I335" s="425"/>
      <c r="J335" s="425"/>
      <c r="K335" s="425"/>
      <c r="L335" s="425"/>
      <c r="M335" s="425"/>
      <c r="N335" s="425"/>
      <c r="O335" s="426"/>
    </row>
    <row r="336" spans="1:15" ht="15">
      <c r="A336" s="43" t="s">
        <v>450</v>
      </c>
      <c r="B336" s="424">
        <f>B!AC262</f>
        <v>0</v>
      </c>
      <c r="C336" s="425"/>
      <c r="D336" s="425"/>
      <c r="E336" s="425"/>
      <c r="F336" s="425"/>
      <c r="G336" s="425"/>
      <c r="H336" s="425"/>
      <c r="I336" s="425"/>
      <c r="J336" s="425"/>
      <c r="K336" s="425"/>
      <c r="L336" s="425"/>
      <c r="M336" s="425"/>
      <c r="N336" s="425"/>
      <c r="O336" s="426"/>
    </row>
    <row r="337" spans="1:15" ht="15">
      <c r="A337" s="43" t="s">
        <v>451</v>
      </c>
      <c r="B337" s="424">
        <f>B!AC263</f>
        <v>0</v>
      </c>
      <c r="C337" s="425"/>
      <c r="D337" s="425"/>
      <c r="E337" s="425"/>
      <c r="F337" s="425"/>
      <c r="G337" s="425"/>
      <c r="H337" s="425"/>
      <c r="I337" s="425"/>
      <c r="J337" s="425"/>
      <c r="K337" s="425"/>
      <c r="L337" s="425"/>
      <c r="M337" s="425"/>
      <c r="N337" s="425"/>
      <c r="O337" s="426"/>
    </row>
    <row r="338" spans="1:15" ht="15">
      <c r="A338" s="43" t="s">
        <v>452</v>
      </c>
      <c r="B338" s="424">
        <f>B!AC264</f>
        <v>0</v>
      </c>
      <c r="C338" s="425"/>
      <c r="D338" s="425"/>
      <c r="E338" s="425"/>
      <c r="F338" s="425"/>
      <c r="G338" s="425"/>
      <c r="H338" s="425"/>
      <c r="I338" s="425"/>
      <c r="J338" s="425"/>
      <c r="K338" s="425"/>
      <c r="L338" s="425"/>
      <c r="M338" s="425"/>
      <c r="N338" s="425"/>
      <c r="O338" s="426"/>
    </row>
    <row r="339" spans="1:15" ht="15">
      <c r="A339" s="43" t="s">
        <v>453</v>
      </c>
      <c r="B339" s="424">
        <f>B!AC265</f>
        <v>0</v>
      </c>
      <c r="C339" s="425"/>
      <c r="D339" s="425"/>
      <c r="E339" s="425"/>
      <c r="F339" s="425"/>
      <c r="G339" s="425"/>
      <c r="H339" s="425"/>
      <c r="I339" s="425"/>
      <c r="J339" s="425"/>
      <c r="K339" s="425"/>
      <c r="L339" s="425"/>
      <c r="M339" s="425"/>
      <c r="N339" s="425"/>
      <c r="O339" s="426"/>
    </row>
    <row r="340" spans="1:15" ht="15">
      <c r="A340" s="43" t="s">
        <v>454</v>
      </c>
      <c r="B340" s="424">
        <f>B!AC266</f>
        <v>0</v>
      </c>
      <c r="C340" s="425"/>
      <c r="D340" s="425"/>
      <c r="E340" s="425"/>
      <c r="F340" s="425"/>
      <c r="G340" s="425"/>
      <c r="H340" s="425"/>
      <c r="I340" s="425"/>
      <c r="J340" s="425"/>
      <c r="K340" s="425"/>
      <c r="L340" s="425"/>
      <c r="M340" s="425"/>
      <c r="N340" s="425"/>
      <c r="O340" s="426"/>
    </row>
    <row r="341" spans="1:15" ht="15">
      <c r="A341" s="43" t="s">
        <v>455</v>
      </c>
      <c r="B341" s="424">
        <f>B!AC267</f>
        <v>0</v>
      </c>
      <c r="C341" s="425"/>
      <c r="D341" s="425"/>
      <c r="E341" s="425"/>
      <c r="F341" s="425"/>
      <c r="G341" s="425"/>
      <c r="H341" s="425"/>
      <c r="I341" s="425"/>
      <c r="J341" s="425"/>
      <c r="K341" s="425"/>
      <c r="L341" s="425"/>
      <c r="M341" s="425"/>
      <c r="N341" s="425"/>
      <c r="O341" s="426"/>
    </row>
    <row r="342" spans="1:15" ht="15">
      <c r="A342" s="43" t="s">
        <v>456</v>
      </c>
      <c r="B342" s="424">
        <f>B!AC268</f>
        <v>0</v>
      </c>
      <c r="C342" s="425"/>
      <c r="D342" s="425"/>
      <c r="E342" s="425"/>
      <c r="F342" s="425"/>
      <c r="G342" s="425"/>
      <c r="H342" s="425"/>
      <c r="I342" s="425"/>
      <c r="J342" s="425"/>
      <c r="K342" s="425"/>
      <c r="L342" s="425"/>
      <c r="M342" s="425"/>
      <c r="N342" s="425"/>
      <c r="O342" s="426"/>
    </row>
    <row r="343" spans="1:15" ht="15">
      <c r="A343" s="43" t="s">
        <v>457</v>
      </c>
      <c r="B343" s="424">
        <f>B!AC269</f>
        <v>0</v>
      </c>
      <c r="C343" s="425"/>
      <c r="D343" s="425"/>
      <c r="E343" s="425"/>
      <c r="F343" s="425"/>
      <c r="G343" s="425"/>
      <c r="H343" s="425"/>
      <c r="I343" s="425"/>
      <c r="J343" s="425"/>
      <c r="K343" s="425"/>
      <c r="L343" s="425"/>
      <c r="M343" s="425"/>
      <c r="N343" s="425"/>
      <c r="O343" s="426"/>
    </row>
    <row r="344" spans="1:15" ht="15">
      <c r="A344" s="43" t="s">
        <v>458</v>
      </c>
      <c r="B344" s="424">
        <f>B!AC270</f>
        <v>0</v>
      </c>
      <c r="C344" s="425"/>
      <c r="D344" s="425"/>
      <c r="E344" s="425"/>
      <c r="F344" s="425"/>
      <c r="G344" s="425"/>
      <c r="H344" s="425"/>
      <c r="I344" s="425"/>
      <c r="J344" s="425"/>
      <c r="K344" s="425"/>
      <c r="L344" s="425"/>
      <c r="M344" s="425"/>
      <c r="N344" s="425"/>
      <c r="O344" s="426"/>
    </row>
    <row r="345" spans="1:15" ht="15">
      <c r="A345" s="43" t="s">
        <v>459</v>
      </c>
      <c r="B345" s="424">
        <f>B!AC271</f>
        <v>0</v>
      </c>
      <c r="C345" s="425"/>
      <c r="D345" s="425"/>
      <c r="E345" s="425"/>
      <c r="F345" s="425"/>
      <c r="G345" s="425"/>
      <c r="H345" s="425"/>
      <c r="I345" s="425"/>
      <c r="J345" s="425"/>
      <c r="K345" s="425"/>
      <c r="L345" s="425"/>
      <c r="M345" s="425"/>
      <c r="N345" s="425"/>
      <c r="O345" s="426"/>
    </row>
    <row r="346" spans="1:15" ht="15">
      <c r="A346" s="43" t="s">
        <v>460</v>
      </c>
      <c r="B346" s="424">
        <f>B!AC272</f>
        <v>0</v>
      </c>
      <c r="C346" s="425"/>
      <c r="D346" s="425"/>
      <c r="E346" s="425"/>
      <c r="F346" s="425"/>
      <c r="G346" s="425"/>
      <c r="H346" s="425"/>
      <c r="I346" s="425"/>
      <c r="J346" s="425"/>
      <c r="K346" s="425"/>
      <c r="L346" s="425"/>
      <c r="M346" s="425"/>
      <c r="N346" s="425"/>
      <c r="O346" s="426"/>
    </row>
    <row r="347" spans="1:15" ht="15">
      <c r="A347" s="43" t="s">
        <v>461</v>
      </c>
      <c r="B347" s="424">
        <f>B!AC273</f>
        <v>0</v>
      </c>
      <c r="C347" s="425"/>
      <c r="D347" s="425"/>
      <c r="E347" s="425"/>
      <c r="F347" s="425"/>
      <c r="G347" s="425"/>
      <c r="H347" s="425"/>
      <c r="I347" s="425"/>
      <c r="J347" s="425"/>
      <c r="K347" s="425"/>
      <c r="L347" s="425"/>
      <c r="M347" s="425"/>
      <c r="N347" s="425"/>
      <c r="O347" s="426"/>
    </row>
    <row r="348" spans="1:15" ht="15">
      <c r="A348" s="43" t="s">
        <v>462</v>
      </c>
      <c r="B348" s="424">
        <f>B!AC274</f>
        <v>0</v>
      </c>
      <c r="C348" s="425"/>
      <c r="D348" s="425"/>
      <c r="E348" s="425"/>
      <c r="F348" s="425"/>
      <c r="G348" s="425"/>
      <c r="H348" s="425"/>
      <c r="I348" s="425"/>
      <c r="J348" s="425"/>
      <c r="K348" s="425"/>
      <c r="L348" s="425"/>
      <c r="M348" s="425"/>
      <c r="N348" s="425"/>
      <c r="O348" s="426"/>
    </row>
    <row r="349" spans="1:15" ht="15">
      <c r="A349" s="43" t="s">
        <v>463</v>
      </c>
      <c r="B349" s="424">
        <f>B!AC275</f>
        <v>0</v>
      </c>
      <c r="C349" s="425"/>
      <c r="D349" s="425"/>
      <c r="E349" s="425"/>
      <c r="F349" s="425"/>
      <c r="G349" s="425"/>
      <c r="H349" s="425"/>
      <c r="I349" s="425"/>
      <c r="J349" s="425"/>
      <c r="K349" s="425"/>
      <c r="L349" s="425"/>
      <c r="M349" s="425"/>
      <c r="N349" s="425"/>
      <c r="O349" s="426"/>
    </row>
    <row r="350" spans="1:15" ht="15">
      <c r="A350" s="43" t="s">
        <v>464</v>
      </c>
      <c r="B350" s="424">
        <f>B!AC276</f>
        <v>0</v>
      </c>
      <c r="C350" s="425"/>
      <c r="D350" s="425"/>
      <c r="E350" s="425"/>
      <c r="F350" s="425"/>
      <c r="G350" s="425"/>
      <c r="H350" s="425"/>
      <c r="I350" s="425"/>
      <c r="J350" s="425"/>
      <c r="K350" s="425"/>
      <c r="L350" s="425"/>
      <c r="M350" s="425"/>
      <c r="N350" s="425"/>
      <c r="O350" s="426"/>
    </row>
    <row r="351" spans="1:15" ht="15">
      <c r="A351" s="43" t="s">
        <v>465</v>
      </c>
      <c r="B351" s="424">
        <f>B!AC277</f>
        <v>0</v>
      </c>
      <c r="C351" s="425"/>
      <c r="D351" s="425"/>
      <c r="E351" s="425"/>
      <c r="F351" s="425"/>
      <c r="G351" s="425"/>
      <c r="H351" s="425"/>
      <c r="I351" s="425"/>
      <c r="J351" s="425"/>
      <c r="K351" s="425"/>
      <c r="L351" s="425"/>
      <c r="M351" s="425"/>
      <c r="N351" s="425"/>
      <c r="O351" s="426"/>
    </row>
    <row r="352" spans="1:15" ht="15">
      <c r="A352" s="43" t="s">
        <v>466</v>
      </c>
      <c r="B352" s="424">
        <f>B!AC278</f>
        <v>0</v>
      </c>
      <c r="C352" s="425"/>
      <c r="D352" s="425"/>
      <c r="E352" s="425"/>
      <c r="F352" s="425"/>
      <c r="G352" s="425"/>
      <c r="H352" s="425"/>
      <c r="I352" s="425"/>
      <c r="J352" s="425"/>
      <c r="K352" s="425"/>
      <c r="L352" s="425"/>
      <c r="M352" s="425"/>
      <c r="N352" s="425"/>
      <c r="O352" s="426"/>
    </row>
    <row r="353" spans="1:15" ht="15">
      <c r="A353" s="43" t="s">
        <v>467</v>
      </c>
      <c r="B353" s="424">
        <f>B!AC279</f>
        <v>0</v>
      </c>
      <c r="C353" s="425"/>
      <c r="D353" s="425"/>
      <c r="E353" s="425"/>
      <c r="F353" s="425"/>
      <c r="G353" s="425"/>
      <c r="H353" s="425"/>
      <c r="I353" s="425"/>
      <c r="J353" s="425"/>
      <c r="K353" s="425"/>
      <c r="L353" s="425"/>
      <c r="M353" s="425"/>
      <c r="N353" s="425"/>
      <c r="O353" s="426"/>
    </row>
    <row r="354" spans="1:15" ht="15">
      <c r="A354" s="43" t="s">
        <v>468</v>
      </c>
      <c r="B354" s="424">
        <f>B!AC280</f>
        <v>0</v>
      </c>
      <c r="C354" s="425"/>
      <c r="D354" s="425"/>
      <c r="E354" s="425"/>
      <c r="F354" s="425"/>
      <c r="G354" s="425"/>
      <c r="H354" s="425"/>
      <c r="I354" s="425"/>
      <c r="J354" s="425"/>
      <c r="K354" s="425"/>
      <c r="L354" s="425"/>
      <c r="M354" s="425"/>
      <c r="N354" s="425"/>
      <c r="O354" s="426"/>
    </row>
    <row r="355" spans="1:15" ht="15">
      <c r="A355" s="43" t="s">
        <v>469</v>
      </c>
      <c r="B355" s="424">
        <f>B!AC281</f>
        <v>0</v>
      </c>
      <c r="C355" s="425"/>
      <c r="D355" s="425"/>
      <c r="E355" s="425"/>
      <c r="F355" s="425"/>
      <c r="G355" s="425"/>
      <c r="H355" s="425"/>
      <c r="I355" s="425"/>
      <c r="J355" s="425"/>
      <c r="K355" s="425"/>
      <c r="L355" s="425"/>
      <c r="M355" s="425"/>
      <c r="N355" s="425"/>
      <c r="O355" s="426"/>
    </row>
    <row r="356" spans="1:15" ht="15">
      <c r="A356" s="43" t="s">
        <v>470</v>
      </c>
      <c r="B356" s="424">
        <f>B!AC282</f>
        <v>0</v>
      </c>
      <c r="C356" s="425"/>
      <c r="D356" s="425"/>
      <c r="E356" s="425"/>
      <c r="F356" s="425"/>
      <c r="G356" s="425"/>
      <c r="H356" s="425"/>
      <c r="I356" s="425"/>
      <c r="J356" s="425"/>
      <c r="K356" s="425"/>
      <c r="L356" s="425"/>
      <c r="M356" s="425"/>
      <c r="N356" s="425"/>
      <c r="O356" s="426"/>
    </row>
    <row r="357" spans="1:15" ht="15">
      <c r="A357" s="43" t="s">
        <v>471</v>
      </c>
      <c r="B357" s="424">
        <f>B!AC283</f>
        <v>0</v>
      </c>
      <c r="C357" s="425"/>
      <c r="D357" s="425"/>
      <c r="E357" s="425"/>
      <c r="F357" s="425"/>
      <c r="G357" s="425"/>
      <c r="H357" s="425"/>
      <c r="I357" s="425"/>
      <c r="J357" s="425"/>
      <c r="K357" s="425"/>
      <c r="L357" s="425"/>
      <c r="M357" s="425"/>
      <c r="N357" s="425"/>
      <c r="O357" s="426"/>
    </row>
    <row r="358" spans="1:15" ht="15">
      <c r="A358" s="43" t="s">
        <v>472</v>
      </c>
      <c r="B358" s="424">
        <f>B!AC284</f>
        <v>0</v>
      </c>
      <c r="C358" s="425"/>
      <c r="D358" s="425"/>
      <c r="E358" s="425"/>
      <c r="F358" s="425"/>
      <c r="G358" s="425"/>
      <c r="H358" s="425"/>
      <c r="I358" s="425"/>
      <c r="J358" s="425"/>
      <c r="K358" s="425"/>
      <c r="L358" s="425"/>
      <c r="M358" s="425"/>
      <c r="N358" s="425"/>
      <c r="O358" s="426"/>
    </row>
    <row r="359" spans="1:15" ht="15">
      <c r="A359" s="43" t="s">
        <v>473</v>
      </c>
      <c r="B359" s="424">
        <f>B!AC285</f>
        <v>0</v>
      </c>
      <c r="C359" s="425"/>
      <c r="D359" s="425"/>
      <c r="E359" s="425"/>
      <c r="F359" s="425"/>
      <c r="G359" s="425"/>
      <c r="H359" s="425"/>
      <c r="I359" s="425"/>
      <c r="J359" s="425"/>
      <c r="K359" s="425"/>
      <c r="L359" s="425"/>
      <c r="M359" s="425"/>
      <c r="N359" s="425"/>
      <c r="O359" s="426"/>
    </row>
    <row r="360" spans="1:15" ht="15">
      <c r="A360" s="43" t="s">
        <v>474</v>
      </c>
      <c r="B360" s="424">
        <f>B!AC286</f>
        <v>0</v>
      </c>
      <c r="C360" s="425"/>
      <c r="D360" s="425"/>
      <c r="E360" s="425"/>
      <c r="F360" s="425"/>
      <c r="G360" s="425"/>
      <c r="H360" s="425"/>
      <c r="I360" s="425"/>
      <c r="J360" s="425"/>
      <c r="K360" s="425"/>
      <c r="L360" s="425"/>
      <c r="M360" s="425"/>
      <c r="N360" s="425"/>
      <c r="O360" s="426"/>
    </row>
    <row r="361" spans="1:15" ht="15">
      <c r="A361" s="43" t="s">
        <v>475</v>
      </c>
      <c r="B361" s="424">
        <f>B!AC287</f>
        <v>0</v>
      </c>
      <c r="C361" s="425"/>
      <c r="D361" s="425"/>
      <c r="E361" s="425"/>
      <c r="F361" s="425"/>
      <c r="G361" s="425"/>
      <c r="H361" s="425"/>
      <c r="I361" s="425"/>
      <c r="J361" s="425"/>
      <c r="K361" s="425"/>
      <c r="L361" s="425"/>
      <c r="M361" s="425"/>
      <c r="N361" s="425"/>
      <c r="O361" s="426"/>
    </row>
    <row r="362" spans="1:15" ht="15">
      <c r="A362" s="43" t="s">
        <v>476</v>
      </c>
      <c r="B362" s="424">
        <f>B!AC288</f>
        <v>0</v>
      </c>
      <c r="C362" s="425"/>
      <c r="D362" s="425"/>
      <c r="E362" s="425"/>
      <c r="F362" s="425"/>
      <c r="G362" s="425"/>
      <c r="H362" s="425"/>
      <c r="I362" s="425"/>
      <c r="J362" s="425"/>
      <c r="K362" s="425"/>
      <c r="L362" s="425"/>
      <c r="M362" s="425"/>
      <c r="N362" s="425"/>
      <c r="O362" s="426"/>
    </row>
    <row r="363" spans="1:15" ht="15">
      <c r="A363" s="43" t="s">
        <v>477</v>
      </c>
      <c r="B363" s="424">
        <f>B!AC289</f>
        <v>0</v>
      </c>
      <c r="C363" s="425"/>
      <c r="D363" s="425"/>
      <c r="E363" s="425"/>
      <c r="F363" s="425"/>
      <c r="G363" s="425"/>
      <c r="H363" s="425"/>
      <c r="I363" s="425"/>
      <c r="J363" s="425"/>
      <c r="K363" s="425"/>
      <c r="L363" s="425"/>
      <c r="M363" s="425"/>
      <c r="N363" s="425"/>
      <c r="O363" s="426"/>
    </row>
    <row r="364" spans="1:15" ht="15">
      <c r="A364" s="43" t="s">
        <v>478</v>
      </c>
      <c r="B364" s="424">
        <f>B!AC290</f>
        <v>0</v>
      </c>
      <c r="C364" s="425"/>
      <c r="D364" s="425"/>
      <c r="E364" s="425"/>
      <c r="F364" s="425"/>
      <c r="G364" s="425"/>
      <c r="H364" s="425"/>
      <c r="I364" s="425"/>
      <c r="J364" s="425"/>
      <c r="K364" s="425"/>
      <c r="L364" s="425"/>
      <c r="M364" s="425"/>
      <c r="N364" s="425"/>
      <c r="O364" s="426"/>
    </row>
    <row r="365" spans="1:15" ht="15">
      <c r="A365" s="43" t="s">
        <v>479</v>
      </c>
      <c r="B365" s="424">
        <f>B!AC291</f>
        <v>0</v>
      </c>
      <c r="C365" s="425"/>
      <c r="D365" s="425"/>
      <c r="E365" s="425"/>
      <c r="F365" s="425"/>
      <c r="G365" s="425"/>
      <c r="H365" s="425"/>
      <c r="I365" s="425"/>
      <c r="J365" s="425"/>
      <c r="K365" s="425"/>
      <c r="L365" s="425"/>
      <c r="M365" s="425"/>
      <c r="N365" s="425"/>
      <c r="O365" s="426"/>
    </row>
    <row r="366" spans="1:15" ht="15">
      <c r="A366" s="43" t="s">
        <v>480</v>
      </c>
      <c r="B366" s="424">
        <f>B!AC292</f>
        <v>0</v>
      </c>
      <c r="C366" s="425"/>
      <c r="D366" s="425"/>
      <c r="E366" s="425"/>
      <c r="F366" s="425"/>
      <c r="G366" s="425"/>
      <c r="H366" s="425"/>
      <c r="I366" s="425"/>
      <c r="J366" s="425"/>
      <c r="K366" s="425"/>
      <c r="L366" s="425"/>
      <c r="M366" s="425"/>
      <c r="N366" s="425"/>
      <c r="O366" s="426"/>
    </row>
    <row r="367" spans="1:15" ht="15">
      <c r="A367" s="43" t="s">
        <v>481</v>
      </c>
      <c r="B367" s="424">
        <f>B!AC293</f>
        <v>0</v>
      </c>
      <c r="C367" s="425"/>
      <c r="D367" s="425"/>
      <c r="E367" s="425"/>
      <c r="F367" s="425"/>
      <c r="G367" s="425"/>
      <c r="H367" s="425"/>
      <c r="I367" s="425"/>
      <c r="J367" s="425"/>
      <c r="K367" s="425"/>
      <c r="L367" s="425"/>
      <c r="M367" s="425"/>
      <c r="N367" s="425"/>
      <c r="O367" s="426"/>
    </row>
    <row r="368" spans="1:15" ht="15">
      <c r="A368" s="43" t="s">
        <v>482</v>
      </c>
      <c r="B368" s="424">
        <f>B!AC294</f>
        <v>0</v>
      </c>
      <c r="C368" s="425"/>
      <c r="D368" s="425"/>
      <c r="E368" s="425"/>
      <c r="F368" s="425"/>
      <c r="G368" s="425"/>
      <c r="H368" s="425"/>
      <c r="I368" s="425"/>
      <c r="J368" s="425"/>
      <c r="K368" s="425"/>
      <c r="L368" s="425"/>
      <c r="M368" s="425"/>
      <c r="N368" s="425"/>
      <c r="O368" s="426"/>
    </row>
    <row r="369" spans="1:15" ht="15">
      <c r="A369" s="43" t="s">
        <v>483</v>
      </c>
      <c r="B369" s="424">
        <f>B!AC295</f>
        <v>0</v>
      </c>
      <c r="C369" s="425"/>
      <c r="D369" s="425"/>
      <c r="E369" s="425"/>
      <c r="F369" s="425"/>
      <c r="G369" s="425"/>
      <c r="H369" s="425"/>
      <c r="I369" s="425"/>
      <c r="J369" s="425"/>
      <c r="K369" s="425"/>
      <c r="L369" s="425"/>
      <c r="M369" s="425"/>
      <c r="N369" s="425"/>
      <c r="O369" s="426"/>
    </row>
    <row r="370" spans="1:15" ht="15">
      <c r="A370" s="43" t="s">
        <v>484</v>
      </c>
      <c r="B370" s="424">
        <f>B!AC296</f>
        <v>0</v>
      </c>
      <c r="C370" s="425"/>
      <c r="D370" s="425"/>
      <c r="E370" s="425"/>
      <c r="F370" s="425"/>
      <c r="G370" s="425"/>
      <c r="H370" s="425"/>
      <c r="I370" s="425"/>
      <c r="J370" s="425"/>
      <c r="K370" s="425"/>
      <c r="L370" s="425"/>
      <c r="M370" s="425"/>
      <c r="N370" s="425"/>
      <c r="O370" s="426"/>
    </row>
    <row r="371" spans="1:15" ht="15">
      <c r="A371" s="43" t="s">
        <v>485</v>
      </c>
      <c r="B371" s="424">
        <f>B!AC297</f>
        <v>0</v>
      </c>
      <c r="C371" s="425"/>
      <c r="D371" s="425"/>
      <c r="E371" s="425"/>
      <c r="F371" s="425"/>
      <c r="G371" s="425"/>
      <c r="H371" s="425"/>
      <c r="I371" s="425"/>
      <c r="J371" s="425"/>
      <c r="K371" s="425"/>
      <c r="L371" s="425"/>
      <c r="M371" s="425"/>
      <c r="N371" s="425"/>
      <c r="O371" s="426"/>
    </row>
    <row r="372" spans="1:15" ht="15">
      <c r="A372" s="43" t="s">
        <v>486</v>
      </c>
      <c r="B372" s="424">
        <f>B!AC298</f>
        <v>0</v>
      </c>
      <c r="C372" s="425"/>
      <c r="D372" s="425"/>
      <c r="E372" s="425"/>
      <c r="F372" s="425"/>
      <c r="G372" s="425"/>
      <c r="H372" s="425"/>
      <c r="I372" s="425"/>
      <c r="J372" s="425"/>
      <c r="K372" s="425"/>
      <c r="L372" s="425"/>
      <c r="M372" s="425"/>
      <c r="N372" s="425"/>
      <c r="O372" s="426"/>
    </row>
    <row r="373" spans="1:15" ht="15">
      <c r="A373" s="43" t="s">
        <v>487</v>
      </c>
      <c r="B373" s="424">
        <f>B!AC299</f>
        <v>0</v>
      </c>
      <c r="C373" s="425"/>
      <c r="D373" s="425"/>
      <c r="E373" s="425"/>
      <c r="F373" s="425"/>
      <c r="G373" s="425"/>
      <c r="H373" s="425"/>
      <c r="I373" s="425"/>
      <c r="J373" s="425"/>
      <c r="K373" s="425"/>
      <c r="L373" s="425"/>
      <c r="M373" s="425"/>
      <c r="N373" s="425"/>
      <c r="O373" s="426"/>
    </row>
    <row r="374" spans="1:15" ht="15">
      <c r="A374" s="43" t="s">
        <v>488</v>
      </c>
      <c r="B374" s="424">
        <f>B!AC300</f>
        <v>0</v>
      </c>
      <c r="C374" s="425"/>
      <c r="D374" s="425"/>
      <c r="E374" s="425"/>
      <c r="F374" s="425"/>
      <c r="G374" s="425"/>
      <c r="H374" s="425"/>
      <c r="I374" s="425"/>
      <c r="J374" s="425"/>
      <c r="K374" s="425"/>
      <c r="L374" s="425"/>
      <c r="M374" s="425"/>
      <c r="N374" s="425"/>
      <c r="O374" s="426"/>
    </row>
    <row r="375" spans="1:15" ht="15">
      <c r="A375" s="43" t="s">
        <v>489</v>
      </c>
      <c r="B375" s="424">
        <f>B!AC301</f>
        <v>0</v>
      </c>
      <c r="C375" s="425"/>
      <c r="D375" s="425"/>
      <c r="E375" s="425"/>
      <c r="F375" s="425"/>
      <c r="G375" s="425"/>
      <c r="H375" s="425"/>
      <c r="I375" s="425"/>
      <c r="J375" s="425"/>
      <c r="K375" s="425"/>
      <c r="L375" s="425"/>
      <c r="M375" s="425"/>
      <c r="N375" s="425"/>
      <c r="O375" s="426"/>
    </row>
    <row r="376" spans="1:15" ht="15">
      <c r="A376" s="43" t="s">
        <v>490</v>
      </c>
      <c r="B376" s="424">
        <f>B!AC302</f>
        <v>0</v>
      </c>
      <c r="C376" s="425"/>
      <c r="D376" s="425"/>
      <c r="E376" s="425"/>
      <c r="F376" s="425"/>
      <c r="G376" s="425"/>
      <c r="H376" s="425"/>
      <c r="I376" s="425"/>
      <c r="J376" s="425"/>
      <c r="K376" s="425"/>
      <c r="L376" s="425"/>
      <c r="M376" s="425"/>
      <c r="N376" s="425"/>
      <c r="O376" s="426"/>
    </row>
    <row r="377" spans="1:15" ht="15">
      <c r="A377" s="43" t="s">
        <v>491</v>
      </c>
      <c r="B377" s="424">
        <f>B!AC303</f>
        <v>0</v>
      </c>
      <c r="C377" s="425"/>
      <c r="D377" s="425"/>
      <c r="E377" s="425"/>
      <c r="F377" s="425"/>
      <c r="G377" s="425"/>
      <c r="H377" s="425"/>
      <c r="I377" s="425"/>
      <c r="J377" s="425"/>
      <c r="K377" s="425"/>
      <c r="L377" s="425"/>
      <c r="M377" s="425"/>
      <c r="N377" s="425"/>
      <c r="O377" s="426"/>
    </row>
    <row r="378" spans="1:15" ht="15">
      <c r="A378" s="43" t="s">
        <v>492</v>
      </c>
      <c r="B378" s="424">
        <f>B!AC304</f>
        <v>0</v>
      </c>
      <c r="C378" s="425"/>
      <c r="D378" s="425"/>
      <c r="E378" s="425"/>
      <c r="F378" s="425"/>
      <c r="G378" s="425"/>
      <c r="H378" s="425"/>
      <c r="I378" s="425"/>
      <c r="J378" s="425"/>
      <c r="K378" s="425"/>
      <c r="L378" s="425"/>
      <c r="M378" s="425"/>
      <c r="N378" s="425"/>
      <c r="O378" s="426"/>
    </row>
    <row r="379" spans="1:15" ht="15">
      <c r="A379" s="43" t="s">
        <v>493</v>
      </c>
      <c r="B379" s="424">
        <f>B!AC305</f>
        <v>0</v>
      </c>
      <c r="C379" s="425"/>
      <c r="D379" s="425"/>
      <c r="E379" s="425"/>
      <c r="F379" s="425"/>
      <c r="G379" s="425"/>
      <c r="H379" s="425"/>
      <c r="I379" s="425"/>
      <c r="J379" s="425"/>
      <c r="K379" s="425"/>
      <c r="L379" s="425"/>
      <c r="M379" s="425"/>
      <c r="N379" s="425"/>
      <c r="O379" s="426"/>
    </row>
    <row r="380" spans="1:15" ht="15">
      <c r="A380" s="43" t="s">
        <v>494</v>
      </c>
      <c r="B380" s="424">
        <f>B!AC306</f>
        <v>0</v>
      </c>
      <c r="C380" s="425"/>
      <c r="D380" s="425"/>
      <c r="E380" s="425"/>
      <c r="F380" s="425"/>
      <c r="G380" s="425"/>
      <c r="H380" s="425"/>
      <c r="I380" s="425"/>
      <c r="J380" s="425"/>
      <c r="K380" s="425"/>
      <c r="L380" s="425"/>
      <c r="M380" s="425"/>
      <c r="N380" s="425"/>
      <c r="O380" s="426"/>
    </row>
    <row r="381" spans="1:15" ht="15">
      <c r="A381" s="43" t="s">
        <v>495</v>
      </c>
      <c r="B381" s="424">
        <f>B!AC307</f>
        <v>0</v>
      </c>
      <c r="C381" s="425"/>
      <c r="D381" s="425"/>
      <c r="E381" s="425"/>
      <c r="F381" s="425"/>
      <c r="G381" s="425"/>
      <c r="H381" s="425"/>
      <c r="I381" s="425"/>
      <c r="J381" s="425"/>
      <c r="K381" s="425"/>
      <c r="L381" s="425"/>
      <c r="M381" s="425"/>
      <c r="N381" s="425"/>
      <c r="O381" s="426"/>
    </row>
    <row r="382" spans="1:15" ht="15">
      <c r="A382" s="43" t="s">
        <v>496</v>
      </c>
      <c r="B382" s="424">
        <f>B!AC308</f>
        <v>0</v>
      </c>
      <c r="C382" s="425"/>
      <c r="D382" s="425"/>
      <c r="E382" s="425"/>
      <c r="F382" s="425"/>
      <c r="G382" s="425"/>
      <c r="H382" s="425"/>
      <c r="I382" s="425"/>
      <c r="J382" s="425"/>
      <c r="K382" s="425"/>
      <c r="L382" s="425"/>
      <c r="M382" s="425"/>
      <c r="N382" s="425"/>
      <c r="O382" s="426"/>
    </row>
    <row r="383" spans="1:15" ht="15">
      <c r="A383" s="43" t="s">
        <v>497</v>
      </c>
      <c r="B383" s="424">
        <f>B!AC309</f>
        <v>0</v>
      </c>
      <c r="C383" s="425"/>
      <c r="D383" s="425"/>
      <c r="E383" s="425"/>
      <c r="F383" s="425"/>
      <c r="G383" s="425"/>
      <c r="H383" s="425"/>
      <c r="I383" s="425"/>
      <c r="J383" s="425"/>
      <c r="K383" s="425"/>
      <c r="L383" s="425"/>
      <c r="M383" s="425"/>
      <c r="N383" s="425"/>
      <c r="O383" s="426"/>
    </row>
    <row r="384" spans="1:15" ht="15">
      <c r="A384" s="43" t="s">
        <v>789</v>
      </c>
      <c r="B384" s="424">
        <f>B!AC310</f>
        <v>0</v>
      </c>
      <c r="C384" s="425"/>
      <c r="D384" s="425"/>
      <c r="E384" s="425"/>
      <c r="F384" s="425"/>
      <c r="G384" s="425"/>
      <c r="H384" s="425"/>
      <c r="I384" s="425"/>
      <c r="J384" s="425"/>
      <c r="K384" s="425"/>
      <c r="L384" s="425"/>
      <c r="M384" s="425"/>
      <c r="N384" s="425"/>
      <c r="O384" s="426"/>
    </row>
    <row r="385" spans="1:15" ht="15">
      <c r="A385" s="43" t="s">
        <v>790</v>
      </c>
      <c r="B385" s="424">
        <f>B!AC311</f>
        <v>0</v>
      </c>
      <c r="C385" s="425"/>
      <c r="D385" s="425"/>
      <c r="E385" s="425"/>
      <c r="F385" s="425"/>
      <c r="G385" s="425"/>
      <c r="H385" s="425"/>
      <c r="I385" s="425"/>
      <c r="J385" s="425"/>
      <c r="K385" s="425"/>
      <c r="L385" s="425"/>
      <c r="M385" s="425"/>
      <c r="N385" s="425"/>
      <c r="O385" s="426"/>
    </row>
    <row r="386" spans="1:15" ht="15">
      <c r="A386" s="43" t="s">
        <v>791</v>
      </c>
      <c r="B386" s="424">
        <f>B!AC312</f>
        <v>0</v>
      </c>
      <c r="C386" s="425"/>
      <c r="D386" s="425"/>
      <c r="E386" s="425"/>
      <c r="F386" s="425"/>
      <c r="G386" s="425"/>
      <c r="H386" s="425"/>
      <c r="I386" s="425"/>
      <c r="J386" s="425"/>
      <c r="K386" s="425"/>
      <c r="L386" s="425"/>
      <c r="M386" s="425"/>
      <c r="N386" s="425"/>
      <c r="O386" s="426"/>
    </row>
    <row r="387" spans="1:15" ht="15">
      <c r="A387" s="43" t="s">
        <v>792</v>
      </c>
      <c r="B387" s="424">
        <f>B!AC313</f>
        <v>0</v>
      </c>
      <c r="C387" s="425"/>
      <c r="D387" s="425"/>
      <c r="E387" s="425"/>
      <c r="F387" s="425"/>
      <c r="G387" s="425"/>
      <c r="H387" s="425"/>
      <c r="I387" s="425"/>
      <c r="J387" s="425"/>
      <c r="K387" s="425"/>
      <c r="L387" s="425"/>
      <c r="M387" s="425"/>
      <c r="N387" s="425"/>
      <c r="O387" s="426"/>
    </row>
    <row r="388" spans="1:15" ht="15">
      <c r="A388" s="43" t="s">
        <v>793</v>
      </c>
      <c r="B388" s="424">
        <f>B!AC314</f>
        <v>0</v>
      </c>
      <c r="C388" s="425"/>
      <c r="D388" s="425"/>
      <c r="E388" s="425"/>
      <c r="F388" s="425"/>
      <c r="G388" s="425"/>
      <c r="H388" s="425"/>
      <c r="I388" s="425"/>
      <c r="J388" s="425"/>
      <c r="K388" s="425"/>
      <c r="L388" s="425"/>
      <c r="M388" s="425"/>
      <c r="N388" s="425"/>
      <c r="O388" s="426"/>
    </row>
    <row r="389" spans="1:15" ht="15">
      <c r="A389" s="43" t="s">
        <v>794</v>
      </c>
      <c r="B389" s="424">
        <f>B!AC315</f>
        <v>0</v>
      </c>
      <c r="C389" s="425"/>
      <c r="D389" s="425"/>
      <c r="E389" s="425"/>
      <c r="F389" s="425"/>
      <c r="G389" s="425"/>
      <c r="H389" s="425"/>
      <c r="I389" s="425"/>
      <c r="J389" s="425"/>
      <c r="K389" s="425"/>
      <c r="L389" s="425"/>
      <c r="M389" s="425"/>
      <c r="N389" s="425"/>
      <c r="O389" s="426"/>
    </row>
    <row r="390" spans="1:15" ht="15">
      <c r="A390" s="43" t="s">
        <v>795</v>
      </c>
      <c r="B390" s="424">
        <f>B!AC316</f>
        <v>0</v>
      </c>
      <c r="C390" s="425"/>
      <c r="D390" s="425"/>
      <c r="E390" s="425"/>
      <c r="F390" s="425"/>
      <c r="G390" s="425"/>
      <c r="H390" s="425"/>
      <c r="I390" s="425"/>
      <c r="J390" s="425"/>
      <c r="K390" s="425"/>
      <c r="L390" s="425"/>
      <c r="M390" s="425"/>
      <c r="N390" s="425"/>
      <c r="O390" s="426"/>
    </row>
    <row r="391" spans="1:15" ht="15">
      <c r="A391" s="43" t="s">
        <v>796</v>
      </c>
      <c r="B391" s="424">
        <f>B!AC317</f>
        <v>0</v>
      </c>
      <c r="C391" s="425"/>
      <c r="D391" s="425"/>
      <c r="E391" s="425"/>
      <c r="F391" s="425"/>
      <c r="G391" s="425"/>
      <c r="H391" s="425"/>
      <c r="I391" s="425"/>
      <c r="J391" s="425"/>
      <c r="K391" s="425"/>
      <c r="L391" s="425"/>
      <c r="M391" s="425"/>
      <c r="N391" s="425"/>
      <c r="O391" s="426"/>
    </row>
    <row r="392" spans="1:15" ht="15">
      <c r="A392" s="43" t="s">
        <v>797</v>
      </c>
      <c r="B392" s="424">
        <f>B!AC318</f>
        <v>0</v>
      </c>
      <c r="C392" s="425"/>
      <c r="D392" s="425"/>
      <c r="E392" s="425"/>
      <c r="F392" s="425"/>
      <c r="G392" s="425"/>
      <c r="H392" s="425"/>
      <c r="I392" s="425"/>
      <c r="J392" s="425"/>
      <c r="K392" s="425"/>
      <c r="L392" s="425"/>
      <c r="M392" s="425"/>
      <c r="N392" s="425"/>
      <c r="O392" s="426"/>
    </row>
    <row r="393" spans="1:15" ht="15">
      <c r="A393" s="43" t="s">
        <v>798</v>
      </c>
      <c r="B393" s="424">
        <f>B!AC319</f>
        <v>0</v>
      </c>
      <c r="C393" s="425"/>
      <c r="D393" s="425"/>
      <c r="E393" s="425"/>
      <c r="F393" s="425"/>
      <c r="G393" s="425"/>
      <c r="H393" s="425"/>
      <c r="I393" s="425"/>
      <c r="J393" s="425"/>
      <c r="K393" s="425"/>
      <c r="L393" s="425"/>
      <c r="M393" s="425"/>
      <c r="N393" s="425"/>
      <c r="O393" s="426"/>
    </row>
    <row r="394" spans="1:15" ht="15">
      <c r="A394" s="43" t="s">
        <v>799</v>
      </c>
      <c r="B394" s="424">
        <f>B!AC320</f>
        <v>0</v>
      </c>
      <c r="C394" s="425"/>
      <c r="D394" s="425"/>
      <c r="E394" s="425"/>
      <c r="F394" s="425"/>
      <c r="G394" s="425"/>
      <c r="H394" s="425"/>
      <c r="I394" s="425"/>
      <c r="J394" s="425"/>
      <c r="K394" s="425"/>
      <c r="L394" s="425"/>
      <c r="M394" s="425"/>
      <c r="N394" s="425"/>
      <c r="O394" s="426"/>
    </row>
    <row r="395" spans="1:15" ht="15">
      <c r="A395" s="43" t="s">
        <v>800</v>
      </c>
      <c r="B395" s="424">
        <f>B!AC321</f>
        <v>0</v>
      </c>
      <c r="C395" s="425"/>
      <c r="D395" s="425"/>
      <c r="E395" s="425"/>
      <c r="F395" s="425"/>
      <c r="G395" s="425"/>
      <c r="H395" s="425"/>
      <c r="I395" s="425"/>
      <c r="J395" s="425"/>
      <c r="K395" s="425"/>
      <c r="L395" s="425"/>
      <c r="M395" s="425"/>
      <c r="N395" s="425"/>
      <c r="O395" s="426"/>
    </row>
    <row r="396" spans="1:15" ht="15">
      <c r="A396" s="43" t="s">
        <v>801</v>
      </c>
      <c r="B396" s="424">
        <f>B!AC322</f>
        <v>0</v>
      </c>
      <c r="C396" s="425"/>
      <c r="D396" s="425"/>
      <c r="E396" s="425"/>
      <c r="F396" s="425"/>
      <c r="G396" s="425"/>
      <c r="H396" s="425"/>
      <c r="I396" s="425"/>
      <c r="J396" s="425"/>
      <c r="K396" s="425"/>
      <c r="L396" s="425"/>
      <c r="M396" s="425"/>
      <c r="N396" s="425"/>
      <c r="O396" s="426"/>
    </row>
    <row r="397" spans="1:15" ht="15">
      <c r="A397" s="43" t="s">
        <v>802</v>
      </c>
      <c r="B397" s="424">
        <f>B!AC323</f>
        <v>0</v>
      </c>
      <c r="C397" s="425"/>
      <c r="D397" s="425"/>
      <c r="E397" s="425"/>
      <c r="F397" s="425"/>
      <c r="G397" s="425"/>
      <c r="H397" s="425"/>
      <c r="I397" s="425"/>
      <c r="J397" s="425"/>
      <c r="K397" s="425"/>
      <c r="L397" s="425"/>
      <c r="M397" s="425"/>
      <c r="N397" s="425"/>
      <c r="O397" s="426"/>
    </row>
    <row r="398" spans="1:15" ht="15">
      <c r="A398" s="43" t="s">
        <v>803</v>
      </c>
      <c r="B398" s="424">
        <f>B!AC324</f>
        <v>0</v>
      </c>
      <c r="C398" s="425"/>
      <c r="D398" s="425"/>
      <c r="E398" s="425"/>
      <c r="F398" s="425"/>
      <c r="G398" s="425"/>
      <c r="H398" s="425"/>
      <c r="I398" s="425"/>
      <c r="J398" s="425"/>
      <c r="K398" s="425"/>
      <c r="L398" s="425"/>
      <c r="M398" s="425"/>
      <c r="N398" s="425"/>
      <c r="O398" s="426"/>
    </row>
    <row r="399" spans="1:15" ht="15">
      <c r="A399" s="43" t="s">
        <v>804</v>
      </c>
      <c r="B399" s="424">
        <f>B!AC325</f>
        <v>0</v>
      </c>
      <c r="C399" s="425"/>
      <c r="D399" s="425"/>
      <c r="E399" s="425"/>
      <c r="F399" s="425"/>
      <c r="G399" s="425"/>
      <c r="H399" s="425"/>
      <c r="I399" s="425"/>
      <c r="J399" s="425"/>
      <c r="K399" s="425"/>
      <c r="L399" s="425"/>
      <c r="M399" s="425"/>
      <c r="N399" s="425"/>
      <c r="O399" s="426"/>
    </row>
    <row r="400" spans="1:15" ht="15">
      <c r="A400" s="43" t="s">
        <v>805</v>
      </c>
      <c r="B400" s="424">
        <f>B!AC326</f>
        <v>0</v>
      </c>
      <c r="C400" s="425"/>
      <c r="D400" s="425"/>
      <c r="E400" s="425"/>
      <c r="F400" s="425"/>
      <c r="G400" s="425"/>
      <c r="H400" s="425"/>
      <c r="I400" s="425"/>
      <c r="J400" s="425"/>
      <c r="K400" s="425"/>
      <c r="L400" s="425"/>
      <c r="M400" s="425"/>
      <c r="N400" s="425"/>
      <c r="O400" s="426"/>
    </row>
    <row r="401" spans="1:15" ht="15">
      <c r="A401" s="43" t="s">
        <v>806</v>
      </c>
      <c r="B401" s="424">
        <f>B!AC327</f>
        <v>0</v>
      </c>
      <c r="C401" s="425"/>
      <c r="D401" s="425"/>
      <c r="E401" s="425"/>
      <c r="F401" s="425"/>
      <c r="G401" s="425"/>
      <c r="H401" s="425"/>
      <c r="I401" s="425"/>
      <c r="J401" s="425"/>
      <c r="K401" s="425"/>
      <c r="L401" s="425"/>
      <c r="M401" s="425"/>
      <c r="N401" s="425"/>
      <c r="O401" s="426"/>
    </row>
    <row r="402" spans="1:15" ht="15">
      <c r="A402" s="43" t="s">
        <v>807</v>
      </c>
      <c r="B402" s="424">
        <f>B!AC328</f>
        <v>0</v>
      </c>
      <c r="C402" s="425"/>
      <c r="D402" s="425"/>
      <c r="E402" s="425"/>
      <c r="F402" s="425"/>
      <c r="G402" s="425"/>
      <c r="H402" s="425"/>
      <c r="I402" s="425"/>
      <c r="J402" s="425"/>
      <c r="K402" s="425"/>
      <c r="L402" s="425"/>
      <c r="M402" s="425"/>
      <c r="N402" s="425"/>
      <c r="O402" s="426"/>
    </row>
    <row r="403" spans="1:15" ht="15">
      <c r="A403" s="43" t="s">
        <v>808</v>
      </c>
      <c r="B403" s="424">
        <f>B!AC329</f>
        <v>0</v>
      </c>
      <c r="C403" s="425"/>
      <c r="D403" s="425"/>
      <c r="E403" s="425"/>
      <c r="F403" s="425"/>
      <c r="G403" s="425"/>
      <c r="H403" s="425"/>
      <c r="I403" s="425"/>
      <c r="J403" s="425"/>
      <c r="K403" s="425"/>
      <c r="L403" s="425"/>
      <c r="M403" s="425"/>
      <c r="N403" s="425"/>
      <c r="O403" s="426"/>
    </row>
    <row r="404" spans="1:15" ht="15">
      <c r="A404" s="43" t="s">
        <v>809</v>
      </c>
      <c r="B404" s="424">
        <f>B!AC330</f>
        <v>0</v>
      </c>
      <c r="C404" s="425"/>
      <c r="D404" s="425"/>
      <c r="E404" s="425"/>
      <c r="F404" s="425"/>
      <c r="G404" s="425"/>
      <c r="H404" s="425"/>
      <c r="I404" s="425"/>
      <c r="J404" s="425"/>
      <c r="K404" s="425"/>
      <c r="L404" s="425"/>
      <c r="M404" s="425"/>
      <c r="N404" s="425"/>
      <c r="O404" s="426"/>
    </row>
    <row r="405" spans="1:15" ht="15">
      <c r="A405" s="43" t="s">
        <v>810</v>
      </c>
      <c r="B405" s="424">
        <f>B!AC331</f>
        <v>0</v>
      </c>
      <c r="C405" s="425"/>
      <c r="D405" s="425"/>
      <c r="E405" s="425"/>
      <c r="F405" s="425"/>
      <c r="G405" s="425"/>
      <c r="H405" s="425"/>
      <c r="I405" s="425"/>
      <c r="J405" s="425"/>
      <c r="K405" s="425"/>
      <c r="L405" s="425"/>
      <c r="M405" s="425"/>
      <c r="N405" s="425"/>
      <c r="O405" s="426"/>
    </row>
    <row r="406" spans="1:15" ht="15">
      <c r="A406" s="43" t="s">
        <v>811</v>
      </c>
      <c r="B406" s="424">
        <f>B!AC332</f>
        <v>0</v>
      </c>
      <c r="C406" s="425"/>
      <c r="D406" s="425"/>
      <c r="E406" s="425"/>
      <c r="F406" s="425"/>
      <c r="G406" s="425"/>
      <c r="H406" s="425"/>
      <c r="I406" s="425"/>
      <c r="J406" s="425"/>
      <c r="K406" s="425"/>
      <c r="L406" s="425"/>
      <c r="M406" s="425"/>
      <c r="N406" s="425"/>
      <c r="O406" s="426"/>
    </row>
    <row r="407" spans="1:15" ht="15">
      <c r="A407" s="43" t="s">
        <v>812</v>
      </c>
      <c r="B407" s="424">
        <f>B!AC333</f>
        <v>0</v>
      </c>
      <c r="C407" s="425"/>
      <c r="D407" s="425"/>
      <c r="E407" s="425"/>
      <c r="F407" s="425"/>
      <c r="G407" s="425"/>
      <c r="H407" s="425"/>
      <c r="I407" s="425"/>
      <c r="J407" s="425"/>
      <c r="K407" s="425"/>
      <c r="L407" s="425"/>
      <c r="M407" s="425"/>
      <c r="N407" s="425"/>
      <c r="O407" s="426"/>
    </row>
    <row r="408" spans="1:15" ht="15">
      <c r="A408" s="43" t="s">
        <v>813</v>
      </c>
      <c r="B408" s="424">
        <f>B!AC334</f>
        <v>0</v>
      </c>
      <c r="C408" s="425"/>
      <c r="D408" s="425"/>
      <c r="E408" s="425"/>
      <c r="F408" s="425"/>
      <c r="G408" s="425"/>
      <c r="H408" s="425"/>
      <c r="I408" s="425"/>
      <c r="J408" s="425"/>
      <c r="K408" s="425"/>
      <c r="L408" s="425"/>
      <c r="M408" s="425"/>
      <c r="N408" s="425"/>
      <c r="O408" s="426"/>
    </row>
    <row r="409" spans="1:15" ht="15">
      <c r="A409" s="43" t="s">
        <v>814</v>
      </c>
      <c r="B409" s="424">
        <f>B!AC335</f>
        <v>0</v>
      </c>
      <c r="C409" s="425"/>
      <c r="D409" s="425"/>
      <c r="E409" s="425"/>
      <c r="F409" s="425"/>
      <c r="G409" s="425"/>
      <c r="H409" s="425"/>
      <c r="I409" s="425"/>
      <c r="J409" s="425"/>
      <c r="K409" s="425"/>
      <c r="L409" s="425"/>
      <c r="M409" s="425"/>
      <c r="N409" s="425"/>
      <c r="O409" s="426"/>
    </row>
    <row r="410" spans="1:15" ht="15">
      <c r="A410" s="43" t="s">
        <v>815</v>
      </c>
      <c r="B410" s="424">
        <f>B!AC336</f>
        <v>0</v>
      </c>
      <c r="C410" s="425"/>
      <c r="D410" s="425"/>
      <c r="E410" s="425"/>
      <c r="F410" s="425"/>
      <c r="G410" s="425"/>
      <c r="H410" s="425"/>
      <c r="I410" s="425"/>
      <c r="J410" s="425"/>
      <c r="K410" s="425"/>
      <c r="L410" s="425"/>
      <c r="M410" s="425"/>
      <c r="N410" s="425"/>
      <c r="O410" s="426"/>
    </row>
    <row r="411" spans="1:15" ht="15">
      <c r="A411" s="43" t="s">
        <v>816</v>
      </c>
      <c r="B411" s="424">
        <f>B!AC337</f>
        <v>0</v>
      </c>
      <c r="C411" s="425"/>
      <c r="D411" s="425"/>
      <c r="E411" s="425"/>
      <c r="F411" s="425"/>
      <c r="G411" s="425"/>
      <c r="H411" s="425"/>
      <c r="I411" s="425"/>
      <c r="J411" s="425"/>
      <c r="K411" s="425"/>
      <c r="L411" s="425"/>
      <c r="M411" s="425"/>
      <c r="N411" s="425"/>
      <c r="O411" s="426"/>
    </row>
    <row r="412" spans="1:15" ht="15">
      <c r="A412" s="43" t="s">
        <v>817</v>
      </c>
      <c r="B412" s="424">
        <f>B!AC338</f>
        <v>0</v>
      </c>
      <c r="C412" s="425"/>
      <c r="D412" s="425"/>
      <c r="E412" s="425"/>
      <c r="F412" s="425"/>
      <c r="G412" s="425"/>
      <c r="H412" s="425"/>
      <c r="I412" s="425"/>
      <c r="J412" s="425"/>
      <c r="K412" s="425"/>
      <c r="L412" s="425"/>
      <c r="M412" s="425"/>
      <c r="N412" s="425"/>
      <c r="O412" s="426"/>
    </row>
    <row r="413" spans="1:15" ht="15">
      <c r="A413" s="43" t="s">
        <v>818</v>
      </c>
      <c r="B413" s="424">
        <f>B!AC339</f>
        <v>0</v>
      </c>
      <c r="C413" s="425"/>
      <c r="D413" s="425"/>
      <c r="E413" s="425"/>
      <c r="F413" s="425"/>
      <c r="G413" s="425"/>
      <c r="H413" s="425"/>
      <c r="I413" s="425"/>
      <c r="J413" s="425"/>
      <c r="K413" s="425"/>
      <c r="L413" s="425"/>
      <c r="M413" s="425"/>
      <c r="N413" s="425"/>
      <c r="O413" s="426"/>
    </row>
    <row r="414" spans="1:15" ht="15">
      <c r="A414" s="43" t="s">
        <v>819</v>
      </c>
      <c r="B414" s="424">
        <f>B!AC340</f>
        <v>0</v>
      </c>
      <c r="C414" s="425"/>
      <c r="D414" s="425"/>
      <c r="E414" s="425"/>
      <c r="F414" s="425"/>
      <c r="G414" s="425"/>
      <c r="H414" s="425"/>
      <c r="I414" s="425"/>
      <c r="J414" s="425"/>
      <c r="K414" s="425"/>
      <c r="L414" s="425"/>
      <c r="M414" s="425"/>
      <c r="N414" s="425"/>
      <c r="O414" s="426"/>
    </row>
    <row r="415" spans="1:15" ht="15">
      <c r="A415" s="43" t="s">
        <v>820</v>
      </c>
      <c r="B415" s="424">
        <f>B!AC341</f>
        <v>0</v>
      </c>
      <c r="C415" s="425"/>
      <c r="D415" s="425"/>
      <c r="E415" s="425"/>
      <c r="F415" s="425"/>
      <c r="G415" s="425"/>
      <c r="H415" s="425"/>
      <c r="I415" s="425"/>
      <c r="J415" s="425"/>
      <c r="K415" s="425"/>
      <c r="L415" s="425"/>
      <c r="M415" s="425"/>
      <c r="N415" s="425"/>
      <c r="O415" s="426"/>
    </row>
    <row r="416" spans="1:15" ht="15">
      <c r="A416" s="43" t="s">
        <v>821</v>
      </c>
      <c r="B416" s="424">
        <f>B!AC342</f>
        <v>0</v>
      </c>
      <c r="C416" s="425"/>
      <c r="D416" s="425"/>
      <c r="E416" s="425"/>
      <c r="F416" s="425"/>
      <c r="G416" s="425"/>
      <c r="H416" s="425"/>
      <c r="I416" s="425"/>
      <c r="J416" s="425"/>
      <c r="K416" s="425"/>
      <c r="L416" s="425"/>
      <c r="M416" s="425"/>
      <c r="N416" s="425"/>
      <c r="O416" s="426"/>
    </row>
    <row r="417" spans="1:15" ht="15">
      <c r="A417" s="43" t="s">
        <v>822</v>
      </c>
      <c r="B417" s="424">
        <f>B!AC343</f>
        <v>0</v>
      </c>
      <c r="C417" s="425"/>
      <c r="D417" s="425"/>
      <c r="E417" s="425"/>
      <c r="F417" s="425"/>
      <c r="G417" s="425"/>
      <c r="H417" s="425"/>
      <c r="I417" s="425"/>
      <c r="J417" s="425"/>
      <c r="K417" s="425"/>
      <c r="L417" s="425"/>
      <c r="M417" s="425"/>
      <c r="N417" s="425"/>
      <c r="O417" s="426"/>
    </row>
    <row r="418" spans="1:15" ht="15">
      <c r="A418" s="43" t="s">
        <v>823</v>
      </c>
      <c r="B418" s="424">
        <f>B!AC344</f>
        <v>0</v>
      </c>
      <c r="C418" s="425"/>
      <c r="D418" s="425"/>
      <c r="E418" s="425"/>
      <c r="F418" s="425"/>
      <c r="G418" s="425"/>
      <c r="H418" s="425"/>
      <c r="I418" s="425"/>
      <c r="J418" s="425"/>
      <c r="K418" s="425"/>
      <c r="L418" s="425"/>
      <c r="M418" s="425"/>
      <c r="N418" s="425"/>
      <c r="O418" s="426"/>
    </row>
    <row r="419" spans="1:15" ht="15">
      <c r="A419" s="43" t="s">
        <v>824</v>
      </c>
      <c r="B419" s="424">
        <f>B!AC345</f>
        <v>0</v>
      </c>
      <c r="C419" s="425"/>
      <c r="D419" s="425"/>
      <c r="E419" s="425"/>
      <c r="F419" s="425"/>
      <c r="G419" s="425"/>
      <c r="H419" s="425"/>
      <c r="I419" s="425"/>
      <c r="J419" s="425"/>
      <c r="K419" s="425"/>
      <c r="L419" s="425"/>
      <c r="M419" s="425"/>
      <c r="N419" s="425"/>
      <c r="O419" s="426"/>
    </row>
    <row r="420" spans="1:15" ht="15">
      <c r="A420" s="43" t="s">
        <v>825</v>
      </c>
      <c r="B420" s="424">
        <f>B!AC346</f>
        <v>0</v>
      </c>
      <c r="C420" s="425"/>
      <c r="D420" s="425"/>
      <c r="E420" s="425"/>
      <c r="F420" s="425"/>
      <c r="G420" s="425"/>
      <c r="H420" s="425"/>
      <c r="I420" s="425"/>
      <c r="J420" s="425"/>
      <c r="K420" s="425"/>
      <c r="L420" s="425"/>
      <c r="M420" s="425"/>
      <c r="N420" s="425"/>
      <c r="O420" s="426"/>
    </row>
    <row r="421" spans="1:15" ht="15">
      <c r="A421" s="43" t="s">
        <v>826</v>
      </c>
      <c r="B421" s="424">
        <f>B!AC347</f>
        <v>0</v>
      </c>
      <c r="C421" s="425"/>
      <c r="D421" s="425"/>
      <c r="E421" s="425"/>
      <c r="F421" s="425"/>
      <c r="G421" s="425"/>
      <c r="H421" s="425"/>
      <c r="I421" s="425"/>
      <c r="J421" s="425"/>
      <c r="K421" s="425"/>
      <c r="L421" s="425"/>
      <c r="M421" s="425"/>
      <c r="N421" s="425"/>
      <c r="O421" s="426"/>
    </row>
    <row r="422" spans="1:15" ht="15">
      <c r="A422" s="43" t="s">
        <v>827</v>
      </c>
      <c r="B422" s="424">
        <f>B!AC348</f>
        <v>0</v>
      </c>
      <c r="C422" s="425"/>
      <c r="D422" s="425"/>
      <c r="E422" s="425"/>
      <c r="F422" s="425"/>
      <c r="G422" s="425"/>
      <c r="H422" s="425"/>
      <c r="I422" s="425"/>
      <c r="J422" s="425"/>
      <c r="K422" s="425"/>
      <c r="L422" s="425"/>
      <c r="M422" s="425"/>
      <c r="N422" s="425"/>
      <c r="O422" s="426"/>
    </row>
    <row r="423" spans="1:15" ht="15">
      <c r="A423" s="43" t="s">
        <v>828</v>
      </c>
      <c r="B423" s="424">
        <f>B!AC349</f>
        <v>0</v>
      </c>
      <c r="C423" s="425"/>
      <c r="D423" s="425"/>
      <c r="E423" s="425"/>
      <c r="F423" s="425"/>
      <c r="G423" s="425"/>
      <c r="H423" s="425"/>
      <c r="I423" s="425"/>
      <c r="J423" s="425"/>
      <c r="K423" s="425"/>
      <c r="L423" s="425"/>
      <c r="M423" s="425"/>
      <c r="N423" s="425"/>
      <c r="O423" s="426"/>
    </row>
    <row r="424" spans="1:15" ht="15">
      <c r="A424" s="43" t="s">
        <v>829</v>
      </c>
      <c r="B424" s="424">
        <f>B!AC350</f>
        <v>0</v>
      </c>
      <c r="C424" s="425"/>
      <c r="D424" s="425"/>
      <c r="E424" s="425"/>
      <c r="F424" s="425"/>
      <c r="G424" s="425"/>
      <c r="H424" s="425"/>
      <c r="I424" s="425"/>
      <c r="J424" s="425"/>
      <c r="K424" s="425"/>
      <c r="L424" s="425"/>
      <c r="M424" s="425"/>
      <c r="N424" s="425"/>
      <c r="O424" s="426"/>
    </row>
    <row r="425" spans="1:15" ht="15">
      <c r="A425" s="43" t="s">
        <v>830</v>
      </c>
      <c r="B425" s="424">
        <f>B!AC351</f>
        <v>0</v>
      </c>
      <c r="C425" s="425"/>
      <c r="D425" s="425"/>
      <c r="E425" s="425"/>
      <c r="F425" s="425"/>
      <c r="G425" s="425"/>
      <c r="H425" s="425"/>
      <c r="I425" s="425"/>
      <c r="J425" s="425"/>
      <c r="K425" s="425"/>
      <c r="L425" s="425"/>
      <c r="M425" s="425"/>
      <c r="N425" s="425"/>
      <c r="O425" s="426"/>
    </row>
    <row r="426" spans="1:15" ht="15">
      <c r="A426" s="43" t="s">
        <v>831</v>
      </c>
      <c r="B426" s="424">
        <f>B!AC352</f>
        <v>0</v>
      </c>
      <c r="C426" s="425"/>
      <c r="D426" s="425"/>
      <c r="E426" s="425"/>
      <c r="F426" s="425"/>
      <c r="G426" s="425"/>
      <c r="H426" s="425"/>
      <c r="I426" s="425"/>
      <c r="J426" s="425"/>
      <c r="K426" s="425"/>
      <c r="L426" s="425"/>
      <c r="M426" s="425"/>
      <c r="N426" s="425"/>
      <c r="O426" s="426"/>
    </row>
    <row r="427" spans="1:15" ht="15">
      <c r="A427" s="43" t="s">
        <v>832</v>
      </c>
      <c r="B427" s="424">
        <f>B!AC353</f>
        <v>0</v>
      </c>
      <c r="C427" s="425"/>
      <c r="D427" s="425"/>
      <c r="E427" s="425"/>
      <c r="F427" s="425"/>
      <c r="G427" s="425"/>
      <c r="H427" s="425"/>
      <c r="I427" s="425"/>
      <c r="J427" s="425"/>
      <c r="K427" s="425"/>
      <c r="L427" s="425"/>
      <c r="M427" s="425"/>
      <c r="N427" s="425"/>
      <c r="O427" s="426"/>
    </row>
    <row r="428" spans="1:15" ht="15">
      <c r="A428" s="43" t="s">
        <v>833</v>
      </c>
      <c r="B428" s="424">
        <f>B!AC354</f>
        <v>0</v>
      </c>
      <c r="C428" s="425"/>
      <c r="D428" s="425"/>
      <c r="E428" s="425"/>
      <c r="F428" s="425"/>
      <c r="G428" s="425"/>
      <c r="H428" s="425"/>
      <c r="I428" s="425"/>
      <c r="J428" s="425"/>
      <c r="K428" s="425"/>
      <c r="L428" s="425"/>
      <c r="M428" s="425"/>
      <c r="N428" s="425"/>
      <c r="O428" s="426"/>
    </row>
    <row r="429" spans="1:15" ht="15">
      <c r="A429" s="43" t="s">
        <v>834</v>
      </c>
      <c r="B429" s="424">
        <f>B!AC355</f>
        <v>0</v>
      </c>
      <c r="C429" s="425"/>
      <c r="D429" s="425"/>
      <c r="E429" s="425"/>
      <c r="F429" s="425"/>
      <c r="G429" s="425"/>
      <c r="H429" s="425"/>
      <c r="I429" s="425"/>
      <c r="J429" s="425"/>
      <c r="K429" s="425"/>
      <c r="L429" s="425"/>
      <c r="M429" s="425"/>
      <c r="N429" s="425"/>
      <c r="O429" s="426"/>
    </row>
    <row r="430" spans="1:15" ht="15">
      <c r="A430" s="43" t="s">
        <v>835</v>
      </c>
      <c r="B430" s="424">
        <f>B!AC356</f>
        <v>0</v>
      </c>
      <c r="C430" s="425"/>
      <c r="D430" s="425"/>
      <c r="E430" s="425"/>
      <c r="F430" s="425"/>
      <c r="G430" s="425"/>
      <c r="H430" s="425"/>
      <c r="I430" s="425"/>
      <c r="J430" s="425"/>
      <c r="K430" s="425"/>
      <c r="L430" s="425"/>
      <c r="M430" s="425"/>
      <c r="N430" s="425"/>
      <c r="O430" s="426"/>
    </row>
    <row r="431" spans="1:15" ht="15">
      <c r="A431" s="43" t="s">
        <v>836</v>
      </c>
      <c r="B431" s="424">
        <f>B!AC357</f>
        <v>0</v>
      </c>
      <c r="C431" s="425"/>
      <c r="D431" s="425"/>
      <c r="E431" s="425"/>
      <c r="F431" s="425"/>
      <c r="G431" s="425"/>
      <c r="H431" s="425"/>
      <c r="I431" s="425"/>
      <c r="J431" s="425"/>
      <c r="K431" s="425"/>
      <c r="L431" s="425"/>
      <c r="M431" s="425"/>
      <c r="N431" s="425"/>
      <c r="O431" s="426"/>
    </row>
    <row r="432" spans="1:15" ht="15">
      <c r="A432" s="43" t="s">
        <v>837</v>
      </c>
      <c r="B432" s="424">
        <f>B!AC358</f>
        <v>0</v>
      </c>
      <c r="C432" s="425"/>
      <c r="D432" s="425"/>
      <c r="E432" s="425"/>
      <c r="F432" s="425"/>
      <c r="G432" s="425"/>
      <c r="H432" s="425"/>
      <c r="I432" s="425"/>
      <c r="J432" s="425"/>
      <c r="K432" s="425"/>
      <c r="L432" s="425"/>
      <c r="M432" s="425"/>
      <c r="N432" s="425"/>
      <c r="O432" s="426"/>
    </row>
    <row r="433" spans="1:15" ht="15">
      <c r="A433" s="43" t="s">
        <v>838</v>
      </c>
      <c r="B433" s="424">
        <f>B!AC359</f>
        <v>0</v>
      </c>
      <c r="C433" s="425"/>
      <c r="D433" s="425"/>
      <c r="E433" s="425"/>
      <c r="F433" s="425"/>
      <c r="G433" s="425"/>
      <c r="H433" s="425"/>
      <c r="I433" s="425"/>
      <c r="J433" s="425"/>
      <c r="K433" s="425"/>
      <c r="L433" s="425"/>
      <c r="M433" s="425"/>
      <c r="N433" s="425"/>
      <c r="O433" s="426"/>
    </row>
    <row r="434" spans="1:15" ht="15">
      <c r="A434" s="43" t="s">
        <v>839</v>
      </c>
      <c r="B434" s="424">
        <f>B!AC360</f>
        <v>0</v>
      </c>
      <c r="C434" s="425"/>
      <c r="D434" s="425"/>
      <c r="E434" s="425"/>
      <c r="F434" s="425"/>
      <c r="G434" s="425"/>
      <c r="H434" s="425"/>
      <c r="I434" s="425"/>
      <c r="J434" s="425"/>
      <c r="K434" s="425"/>
      <c r="L434" s="425"/>
      <c r="M434" s="425"/>
      <c r="N434" s="425"/>
      <c r="O434" s="426"/>
    </row>
    <row r="435" spans="1:15" ht="15">
      <c r="A435" s="43" t="s">
        <v>840</v>
      </c>
      <c r="B435" s="424">
        <f>B!AC361</f>
        <v>0</v>
      </c>
      <c r="C435" s="425"/>
      <c r="D435" s="425"/>
      <c r="E435" s="425"/>
      <c r="F435" s="425"/>
      <c r="G435" s="425"/>
      <c r="H435" s="425"/>
      <c r="I435" s="425"/>
      <c r="J435" s="425"/>
      <c r="K435" s="425"/>
      <c r="L435" s="425"/>
      <c r="M435" s="425"/>
      <c r="N435" s="425"/>
      <c r="O435" s="426"/>
    </row>
    <row r="436" spans="1:15" ht="15">
      <c r="A436" s="43" t="s">
        <v>841</v>
      </c>
      <c r="B436" s="424">
        <f>B!AC362</f>
        <v>0</v>
      </c>
      <c r="C436" s="425"/>
      <c r="D436" s="425"/>
      <c r="E436" s="425"/>
      <c r="F436" s="425"/>
      <c r="G436" s="425"/>
      <c r="H436" s="425"/>
      <c r="I436" s="425"/>
      <c r="J436" s="425"/>
      <c r="K436" s="425"/>
      <c r="L436" s="425"/>
      <c r="M436" s="425"/>
      <c r="N436" s="425"/>
      <c r="O436" s="426"/>
    </row>
    <row r="437" spans="1:15" ht="15">
      <c r="A437" s="43" t="s">
        <v>842</v>
      </c>
      <c r="B437" s="424">
        <f>B!AC363</f>
        <v>0</v>
      </c>
      <c r="C437" s="425"/>
      <c r="D437" s="425"/>
      <c r="E437" s="425"/>
      <c r="F437" s="425"/>
      <c r="G437" s="425"/>
      <c r="H437" s="425"/>
      <c r="I437" s="425"/>
      <c r="J437" s="425"/>
      <c r="K437" s="425"/>
      <c r="L437" s="425"/>
      <c r="M437" s="425"/>
      <c r="N437" s="425"/>
      <c r="O437" s="426"/>
    </row>
    <row r="438" spans="1:15" ht="15">
      <c r="A438" s="43" t="s">
        <v>843</v>
      </c>
      <c r="B438" s="424">
        <f>B!AC364</f>
        <v>0</v>
      </c>
      <c r="C438" s="425"/>
      <c r="D438" s="425"/>
      <c r="E438" s="425"/>
      <c r="F438" s="425"/>
      <c r="G438" s="425"/>
      <c r="H438" s="425"/>
      <c r="I438" s="425"/>
      <c r="J438" s="425"/>
      <c r="K438" s="425"/>
      <c r="L438" s="425"/>
      <c r="M438" s="425"/>
      <c r="N438" s="425"/>
      <c r="O438" s="426"/>
    </row>
    <row r="439" spans="1:15" ht="15">
      <c r="A439" s="43" t="s">
        <v>844</v>
      </c>
      <c r="B439" s="424">
        <f>B!AC365</f>
        <v>0</v>
      </c>
      <c r="C439" s="425"/>
      <c r="D439" s="425"/>
      <c r="E439" s="425"/>
      <c r="F439" s="425"/>
      <c r="G439" s="425"/>
      <c r="H439" s="425"/>
      <c r="I439" s="425"/>
      <c r="J439" s="425"/>
      <c r="K439" s="425"/>
      <c r="L439" s="425"/>
      <c r="M439" s="425"/>
      <c r="N439" s="425"/>
      <c r="O439" s="426"/>
    </row>
    <row r="440" spans="1:15" ht="15">
      <c r="A440" s="43" t="s">
        <v>845</v>
      </c>
      <c r="B440" s="424">
        <f>B!AC366</f>
        <v>0</v>
      </c>
      <c r="C440" s="425"/>
      <c r="D440" s="425"/>
      <c r="E440" s="425"/>
      <c r="F440" s="425"/>
      <c r="G440" s="425"/>
      <c r="H440" s="425"/>
      <c r="I440" s="425"/>
      <c r="J440" s="425"/>
      <c r="K440" s="425"/>
      <c r="L440" s="425"/>
      <c r="M440" s="425"/>
      <c r="N440" s="425"/>
      <c r="O440" s="426"/>
    </row>
    <row r="441" spans="1:15" ht="15">
      <c r="A441" s="43" t="s">
        <v>846</v>
      </c>
      <c r="B441" s="424">
        <f>B!AC367</f>
        <v>0</v>
      </c>
      <c r="C441" s="425"/>
      <c r="D441" s="425"/>
      <c r="E441" s="425"/>
      <c r="F441" s="425"/>
      <c r="G441" s="425"/>
      <c r="H441" s="425"/>
      <c r="I441" s="425"/>
      <c r="J441" s="425"/>
      <c r="K441" s="425"/>
      <c r="L441" s="425"/>
      <c r="M441" s="425"/>
      <c r="N441" s="425"/>
      <c r="O441" s="426"/>
    </row>
    <row r="442" spans="1:15" ht="15">
      <c r="A442" s="43" t="s">
        <v>847</v>
      </c>
      <c r="B442" s="424">
        <f>B!AC368</f>
        <v>0</v>
      </c>
      <c r="C442" s="425"/>
      <c r="D442" s="425"/>
      <c r="E442" s="425"/>
      <c r="F442" s="425"/>
      <c r="G442" s="425"/>
      <c r="H442" s="425"/>
      <c r="I442" s="425"/>
      <c r="J442" s="425"/>
      <c r="K442" s="425"/>
      <c r="L442" s="425"/>
      <c r="M442" s="425"/>
      <c r="N442" s="425"/>
      <c r="O442" s="426"/>
    </row>
    <row r="443" spans="1:15" ht="15">
      <c r="A443" s="43" t="s">
        <v>848</v>
      </c>
      <c r="B443" s="424">
        <f>B!AC369</f>
        <v>0</v>
      </c>
      <c r="C443" s="425"/>
      <c r="D443" s="425"/>
      <c r="E443" s="425"/>
      <c r="F443" s="425"/>
      <c r="G443" s="425"/>
      <c r="H443" s="425"/>
      <c r="I443" s="425"/>
      <c r="J443" s="425"/>
      <c r="K443" s="425"/>
      <c r="L443" s="425"/>
      <c r="M443" s="425"/>
      <c r="N443" s="425"/>
      <c r="O443" s="426"/>
    </row>
    <row r="444" spans="1:15" ht="15">
      <c r="A444" s="43" t="s">
        <v>849</v>
      </c>
      <c r="B444" s="424">
        <f>B!AC370</f>
        <v>0</v>
      </c>
      <c r="C444" s="425"/>
      <c r="D444" s="425"/>
      <c r="E444" s="425"/>
      <c r="F444" s="425"/>
      <c r="G444" s="425"/>
      <c r="H444" s="425"/>
      <c r="I444" s="425"/>
      <c r="J444" s="425"/>
      <c r="K444" s="425"/>
      <c r="L444" s="425"/>
      <c r="M444" s="425"/>
      <c r="N444" s="425"/>
      <c r="O444" s="426"/>
    </row>
    <row r="445" spans="1:15" ht="15">
      <c r="A445" s="43" t="s">
        <v>850</v>
      </c>
      <c r="B445" s="424">
        <f>B!AC371</f>
        <v>0</v>
      </c>
      <c r="C445" s="425"/>
      <c r="D445" s="425"/>
      <c r="E445" s="425"/>
      <c r="F445" s="425"/>
      <c r="G445" s="425"/>
      <c r="H445" s="425"/>
      <c r="I445" s="425"/>
      <c r="J445" s="425"/>
      <c r="K445" s="425"/>
      <c r="L445" s="425"/>
      <c r="M445" s="425"/>
      <c r="N445" s="425"/>
      <c r="O445" s="426"/>
    </row>
    <row r="446" spans="1:15" ht="15">
      <c r="A446" s="43" t="s">
        <v>851</v>
      </c>
      <c r="B446" s="424">
        <f>B!AC372</f>
        <v>0</v>
      </c>
      <c r="C446" s="425"/>
      <c r="D446" s="425"/>
      <c r="E446" s="425"/>
      <c r="F446" s="425"/>
      <c r="G446" s="425"/>
      <c r="H446" s="425"/>
      <c r="I446" s="425"/>
      <c r="J446" s="425"/>
      <c r="K446" s="425"/>
      <c r="L446" s="425"/>
      <c r="M446" s="425"/>
      <c r="N446" s="425"/>
      <c r="O446" s="426"/>
    </row>
    <row r="447" spans="1:15" ht="15">
      <c r="A447" s="43" t="s">
        <v>852</v>
      </c>
      <c r="B447" s="424">
        <f>B!AC373</f>
        <v>0</v>
      </c>
      <c r="C447" s="425"/>
      <c r="D447" s="425"/>
      <c r="E447" s="425"/>
      <c r="F447" s="425"/>
      <c r="G447" s="425"/>
      <c r="H447" s="425"/>
      <c r="I447" s="425"/>
      <c r="J447" s="425"/>
      <c r="K447" s="425"/>
      <c r="L447" s="425"/>
      <c r="M447" s="425"/>
      <c r="N447" s="425"/>
      <c r="O447" s="426"/>
    </row>
    <row r="448" spans="1:15" ht="15">
      <c r="A448" s="43" t="s">
        <v>853</v>
      </c>
      <c r="B448" s="424">
        <f>B!AC374</f>
        <v>0</v>
      </c>
      <c r="C448" s="425"/>
      <c r="D448" s="425"/>
      <c r="E448" s="425"/>
      <c r="F448" s="425"/>
      <c r="G448" s="425"/>
      <c r="H448" s="425"/>
      <c r="I448" s="425"/>
      <c r="J448" s="425"/>
      <c r="K448" s="425"/>
      <c r="L448" s="425"/>
      <c r="M448" s="425"/>
      <c r="N448" s="425"/>
      <c r="O448" s="426"/>
    </row>
    <row r="449" spans="1:15" ht="15">
      <c r="A449" s="43" t="s">
        <v>854</v>
      </c>
      <c r="B449" s="424">
        <f>B!AC375</f>
        <v>0</v>
      </c>
      <c r="C449" s="425"/>
      <c r="D449" s="425"/>
      <c r="E449" s="425"/>
      <c r="F449" s="425"/>
      <c r="G449" s="425"/>
      <c r="H449" s="425"/>
      <c r="I449" s="425"/>
      <c r="J449" s="425"/>
      <c r="K449" s="425"/>
      <c r="L449" s="425"/>
      <c r="M449" s="425"/>
      <c r="N449" s="425"/>
      <c r="O449" s="426"/>
    </row>
    <row r="450" spans="1:15" ht="15">
      <c r="A450" s="43" t="s">
        <v>855</v>
      </c>
      <c r="B450" s="424">
        <f>B!AC376</f>
        <v>0</v>
      </c>
      <c r="C450" s="425"/>
      <c r="D450" s="425"/>
      <c r="E450" s="425"/>
      <c r="F450" s="425"/>
      <c r="G450" s="425"/>
      <c r="H450" s="425"/>
      <c r="I450" s="425"/>
      <c r="J450" s="425"/>
      <c r="K450" s="425"/>
      <c r="L450" s="425"/>
      <c r="M450" s="425"/>
      <c r="N450" s="425"/>
      <c r="O450" s="426"/>
    </row>
    <row r="451" spans="1:15" ht="15">
      <c r="A451" s="43" t="s">
        <v>856</v>
      </c>
      <c r="B451" s="424">
        <f>B!AC377</f>
        <v>0</v>
      </c>
      <c r="C451" s="425"/>
      <c r="D451" s="425"/>
      <c r="E451" s="425"/>
      <c r="F451" s="425"/>
      <c r="G451" s="425"/>
      <c r="H451" s="425"/>
      <c r="I451" s="425"/>
      <c r="J451" s="425"/>
      <c r="K451" s="425"/>
      <c r="L451" s="425"/>
      <c r="M451" s="425"/>
      <c r="N451" s="425"/>
      <c r="O451" s="426"/>
    </row>
    <row r="452" spans="1:15" ht="15">
      <c r="A452" s="43" t="s">
        <v>857</v>
      </c>
      <c r="B452" s="424">
        <f>B!AC378</f>
        <v>0</v>
      </c>
      <c r="C452" s="425"/>
      <c r="D452" s="425"/>
      <c r="E452" s="425"/>
      <c r="F452" s="425"/>
      <c r="G452" s="425"/>
      <c r="H452" s="425"/>
      <c r="I452" s="425"/>
      <c r="J452" s="425"/>
      <c r="K452" s="425"/>
      <c r="L452" s="425"/>
      <c r="M452" s="425"/>
      <c r="N452" s="425"/>
      <c r="O452" s="426"/>
    </row>
    <row r="453" spans="1:15" ht="15">
      <c r="A453" s="43" t="s">
        <v>858</v>
      </c>
      <c r="B453" s="424">
        <f>B!AC379</f>
        <v>0</v>
      </c>
      <c r="C453" s="425"/>
      <c r="D453" s="425"/>
      <c r="E453" s="425"/>
      <c r="F453" s="425"/>
      <c r="G453" s="425"/>
      <c r="H453" s="425"/>
      <c r="I453" s="425"/>
      <c r="J453" s="425"/>
      <c r="K453" s="425"/>
      <c r="L453" s="425"/>
      <c r="M453" s="425"/>
      <c r="N453" s="425"/>
      <c r="O453" s="426"/>
    </row>
    <row r="454" spans="1:15" ht="15">
      <c r="A454" s="43" t="s">
        <v>859</v>
      </c>
      <c r="B454" s="424">
        <f>B!AC380</f>
        <v>0</v>
      </c>
      <c r="C454" s="425"/>
      <c r="D454" s="425"/>
      <c r="E454" s="425"/>
      <c r="F454" s="425"/>
      <c r="G454" s="425"/>
      <c r="H454" s="425"/>
      <c r="I454" s="425"/>
      <c r="J454" s="425"/>
      <c r="K454" s="425"/>
      <c r="L454" s="425"/>
      <c r="M454" s="425"/>
      <c r="N454" s="425"/>
      <c r="O454" s="426"/>
    </row>
    <row r="455" spans="1:15" ht="15">
      <c r="A455" s="43" t="s">
        <v>860</v>
      </c>
      <c r="B455" s="424">
        <f>B!AC381</f>
        <v>0</v>
      </c>
      <c r="C455" s="425"/>
      <c r="D455" s="425"/>
      <c r="E455" s="425"/>
      <c r="F455" s="425"/>
      <c r="G455" s="425"/>
      <c r="H455" s="425"/>
      <c r="I455" s="425"/>
      <c r="J455" s="425"/>
      <c r="K455" s="425"/>
      <c r="L455" s="425"/>
      <c r="M455" s="425"/>
      <c r="N455" s="425"/>
      <c r="O455" s="426"/>
    </row>
    <row r="456" spans="1:15" ht="15">
      <c r="A456" s="43" t="s">
        <v>861</v>
      </c>
      <c r="B456" s="424">
        <f>B!AC382</f>
        <v>0</v>
      </c>
      <c r="C456" s="425"/>
      <c r="D456" s="425"/>
      <c r="E456" s="425"/>
      <c r="F456" s="425"/>
      <c r="G456" s="425"/>
      <c r="H456" s="425"/>
      <c r="I456" s="425"/>
      <c r="J456" s="425"/>
      <c r="K456" s="425"/>
      <c r="L456" s="425"/>
      <c r="M456" s="425"/>
      <c r="N456" s="425"/>
      <c r="O456" s="426"/>
    </row>
    <row r="457" spans="1:15" ht="15">
      <c r="A457" s="43" t="s">
        <v>862</v>
      </c>
      <c r="B457" s="424">
        <f>B!AC383</f>
        <v>0</v>
      </c>
      <c r="C457" s="425"/>
      <c r="D457" s="425"/>
      <c r="E457" s="425"/>
      <c r="F457" s="425"/>
      <c r="G457" s="425"/>
      <c r="H457" s="425"/>
      <c r="I457" s="425"/>
      <c r="J457" s="425"/>
      <c r="K457" s="425"/>
      <c r="L457" s="425"/>
      <c r="M457" s="425"/>
      <c r="N457" s="425"/>
      <c r="O457" s="426"/>
    </row>
    <row r="458" spans="1:15" ht="15">
      <c r="A458" s="43" t="s">
        <v>863</v>
      </c>
      <c r="B458" s="424">
        <f>B!AC384</f>
        <v>0</v>
      </c>
      <c r="C458" s="425"/>
      <c r="D458" s="425"/>
      <c r="E458" s="425"/>
      <c r="F458" s="425"/>
      <c r="G458" s="425"/>
      <c r="H458" s="425"/>
      <c r="I458" s="425"/>
      <c r="J458" s="425"/>
      <c r="K458" s="425"/>
      <c r="L458" s="425"/>
      <c r="M458" s="425"/>
      <c r="N458" s="425"/>
      <c r="O458" s="426"/>
    </row>
    <row r="459" spans="1:15" ht="15">
      <c r="A459" s="43" t="s">
        <v>864</v>
      </c>
      <c r="B459" s="424">
        <f>B!AC385</f>
        <v>0</v>
      </c>
      <c r="C459" s="425"/>
      <c r="D459" s="425"/>
      <c r="E459" s="425"/>
      <c r="F459" s="425"/>
      <c r="G459" s="425"/>
      <c r="H459" s="425"/>
      <c r="I459" s="425"/>
      <c r="J459" s="425"/>
      <c r="K459" s="425"/>
      <c r="L459" s="425"/>
      <c r="M459" s="425"/>
      <c r="N459" s="425"/>
      <c r="O459" s="426"/>
    </row>
    <row r="460" spans="1:15" ht="15">
      <c r="A460" s="43" t="s">
        <v>865</v>
      </c>
      <c r="B460" s="424">
        <f>B!AC386</f>
        <v>0</v>
      </c>
      <c r="C460" s="425"/>
      <c r="D460" s="425"/>
      <c r="E460" s="425"/>
      <c r="F460" s="425"/>
      <c r="G460" s="425"/>
      <c r="H460" s="425"/>
      <c r="I460" s="425"/>
      <c r="J460" s="425"/>
      <c r="K460" s="425"/>
      <c r="L460" s="425"/>
      <c r="M460" s="425"/>
      <c r="N460" s="425"/>
      <c r="O460" s="426"/>
    </row>
    <row r="461" spans="1:15" ht="15">
      <c r="A461" s="43" t="s">
        <v>866</v>
      </c>
      <c r="B461" s="424">
        <f>B!AC387</f>
        <v>0</v>
      </c>
      <c r="C461" s="425"/>
      <c r="D461" s="425"/>
      <c r="E461" s="425"/>
      <c r="F461" s="425"/>
      <c r="G461" s="425"/>
      <c r="H461" s="425"/>
      <c r="I461" s="425"/>
      <c r="J461" s="425"/>
      <c r="K461" s="425"/>
      <c r="L461" s="425"/>
      <c r="M461" s="425"/>
      <c r="N461" s="425"/>
      <c r="O461" s="426"/>
    </row>
    <row r="462" spans="1:15" ht="15">
      <c r="A462" s="43" t="s">
        <v>867</v>
      </c>
      <c r="B462" s="424">
        <f>B!AC388</f>
        <v>0</v>
      </c>
      <c r="C462" s="425"/>
      <c r="D462" s="425"/>
      <c r="E462" s="425"/>
      <c r="F462" s="425"/>
      <c r="G462" s="425"/>
      <c r="H462" s="425"/>
      <c r="I462" s="425"/>
      <c r="J462" s="425"/>
      <c r="K462" s="425"/>
      <c r="L462" s="425"/>
      <c r="M462" s="425"/>
      <c r="N462" s="425"/>
      <c r="O462" s="426"/>
    </row>
    <row r="463" spans="1:15" ht="15">
      <c r="A463" s="43" t="s">
        <v>868</v>
      </c>
      <c r="B463" s="424">
        <f>B!AC389</f>
        <v>0</v>
      </c>
      <c r="C463" s="425"/>
      <c r="D463" s="425"/>
      <c r="E463" s="425"/>
      <c r="F463" s="425"/>
      <c r="G463" s="425"/>
      <c r="H463" s="425"/>
      <c r="I463" s="425"/>
      <c r="J463" s="425"/>
      <c r="K463" s="425"/>
      <c r="L463" s="425"/>
      <c r="M463" s="425"/>
      <c r="N463" s="425"/>
      <c r="O463" s="426"/>
    </row>
    <row r="464" spans="1:15" ht="15">
      <c r="A464" s="43" t="s">
        <v>869</v>
      </c>
      <c r="B464" s="424">
        <f>B!AC390</f>
        <v>0</v>
      </c>
      <c r="C464" s="425"/>
      <c r="D464" s="425"/>
      <c r="E464" s="425"/>
      <c r="F464" s="425"/>
      <c r="G464" s="425"/>
      <c r="H464" s="425"/>
      <c r="I464" s="425"/>
      <c r="J464" s="425"/>
      <c r="K464" s="425"/>
      <c r="L464" s="425"/>
      <c r="M464" s="425"/>
      <c r="N464" s="425"/>
      <c r="O464" s="426"/>
    </row>
    <row r="465" spans="1:15" ht="15">
      <c r="A465" s="43" t="s">
        <v>870</v>
      </c>
      <c r="B465" s="424">
        <f>B!AC391</f>
        <v>0</v>
      </c>
      <c r="C465" s="425"/>
      <c r="D465" s="425"/>
      <c r="E465" s="425"/>
      <c r="F465" s="425"/>
      <c r="G465" s="425"/>
      <c r="H465" s="425"/>
      <c r="I465" s="425"/>
      <c r="J465" s="425"/>
      <c r="K465" s="425"/>
      <c r="L465" s="425"/>
      <c r="M465" s="425"/>
      <c r="N465" s="425"/>
      <c r="O465" s="426"/>
    </row>
    <row r="466" spans="1:15" ht="15">
      <c r="A466" s="43" t="s">
        <v>871</v>
      </c>
      <c r="B466" s="424">
        <f>B!AC392</f>
        <v>0</v>
      </c>
      <c r="C466" s="425"/>
      <c r="D466" s="425"/>
      <c r="E466" s="425"/>
      <c r="F466" s="425"/>
      <c r="G466" s="425"/>
      <c r="H466" s="425"/>
      <c r="I466" s="425"/>
      <c r="J466" s="425"/>
      <c r="K466" s="425"/>
      <c r="L466" s="425"/>
      <c r="M466" s="425"/>
      <c r="N466" s="425"/>
      <c r="O466" s="426"/>
    </row>
    <row r="467" spans="1:15" ht="15">
      <c r="A467" s="43" t="s">
        <v>872</v>
      </c>
      <c r="B467" s="424">
        <f>B!AC393</f>
        <v>0</v>
      </c>
      <c r="C467" s="425"/>
      <c r="D467" s="425"/>
      <c r="E467" s="425"/>
      <c r="F467" s="425"/>
      <c r="G467" s="425"/>
      <c r="H467" s="425"/>
      <c r="I467" s="425"/>
      <c r="J467" s="425"/>
      <c r="K467" s="425"/>
      <c r="L467" s="425"/>
      <c r="M467" s="425"/>
      <c r="N467" s="425"/>
      <c r="O467" s="426"/>
    </row>
    <row r="468" spans="1:15" ht="15">
      <c r="A468" s="43" t="s">
        <v>873</v>
      </c>
      <c r="B468" s="424">
        <f>B!AC394</f>
        <v>0</v>
      </c>
      <c r="C468" s="425"/>
      <c r="D468" s="425"/>
      <c r="E468" s="425"/>
      <c r="F468" s="425"/>
      <c r="G468" s="425"/>
      <c r="H468" s="425"/>
      <c r="I468" s="425"/>
      <c r="J468" s="425"/>
      <c r="K468" s="425"/>
      <c r="L468" s="425"/>
      <c r="M468" s="425"/>
      <c r="N468" s="425"/>
      <c r="O468" s="426"/>
    </row>
    <row r="469" spans="1:15" ht="15">
      <c r="A469" s="43" t="s">
        <v>874</v>
      </c>
      <c r="B469" s="424">
        <f>B!AC395</f>
        <v>0</v>
      </c>
      <c r="C469" s="425"/>
      <c r="D469" s="425"/>
      <c r="E469" s="425"/>
      <c r="F469" s="425"/>
      <c r="G469" s="425"/>
      <c r="H469" s="425"/>
      <c r="I469" s="425"/>
      <c r="J469" s="425"/>
      <c r="K469" s="425"/>
      <c r="L469" s="425"/>
      <c r="M469" s="425"/>
      <c r="N469" s="425"/>
      <c r="O469" s="426"/>
    </row>
    <row r="470" spans="1:15" ht="15">
      <c r="A470" s="43" t="s">
        <v>875</v>
      </c>
      <c r="B470" s="424">
        <f>B!AC396</f>
        <v>0</v>
      </c>
      <c r="C470" s="425"/>
      <c r="D470" s="425"/>
      <c r="E470" s="425"/>
      <c r="F470" s="425"/>
      <c r="G470" s="425"/>
      <c r="H470" s="425"/>
      <c r="I470" s="425"/>
      <c r="J470" s="425"/>
      <c r="K470" s="425"/>
      <c r="L470" s="425"/>
      <c r="M470" s="425"/>
      <c r="N470" s="425"/>
      <c r="O470" s="426"/>
    </row>
    <row r="471" spans="1:15" ht="15">
      <c r="A471" s="43" t="s">
        <v>876</v>
      </c>
      <c r="B471" s="424">
        <f>B!AC397</f>
        <v>0</v>
      </c>
      <c r="C471" s="425"/>
      <c r="D471" s="425"/>
      <c r="E471" s="425"/>
      <c r="F471" s="425"/>
      <c r="G471" s="425"/>
      <c r="H471" s="425"/>
      <c r="I471" s="425"/>
      <c r="J471" s="425"/>
      <c r="K471" s="425"/>
      <c r="L471" s="425"/>
      <c r="M471" s="425"/>
      <c r="N471" s="425"/>
      <c r="O471" s="426"/>
    </row>
    <row r="472" spans="1:15" ht="15">
      <c r="A472" s="43" t="s">
        <v>877</v>
      </c>
      <c r="B472" s="424">
        <f>B!AC398</f>
        <v>0</v>
      </c>
      <c r="C472" s="425"/>
      <c r="D472" s="425"/>
      <c r="E472" s="425"/>
      <c r="F472" s="425"/>
      <c r="G472" s="425"/>
      <c r="H472" s="425"/>
      <c r="I472" s="425"/>
      <c r="J472" s="425"/>
      <c r="K472" s="425"/>
      <c r="L472" s="425"/>
      <c r="M472" s="425"/>
      <c r="N472" s="425"/>
      <c r="O472" s="426"/>
    </row>
    <row r="473" spans="1:15" ht="15">
      <c r="A473" s="43" t="s">
        <v>878</v>
      </c>
      <c r="B473" s="424">
        <f>B!AC399</f>
        <v>0</v>
      </c>
      <c r="C473" s="425"/>
      <c r="D473" s="425"/>
      <c r="E473" s="425"/>
      <c r="F473" s="425"/>
      <c r="G473" s="425"/>
      <c r="H473" s="425"/>
      <c r="I473" s="425"/>
      <c r="J473" s="425"/>
      <c r="K473" s="425"/>
      <c r="L473" s="425"/>
      <c r="M473" s="425"/>
      <c r="N473" s="425"/>
      <c r="O473" s="426"/>
    </row>
    <row r="474" spans="1:15" ht="15">
      <c r="A474" s="43" t="s">
        <v>879</v>
      </c>
      <c r="B474" s="424">
        <f>B!AC400</f>
        <v>0</v>
      </c>
      <c r="C474" s="425"/>
      <c r="D474" s="425"/>
      <c r="E474" s="425"/>
      <c r="F474" s="425"/>
      <c r="G474" s="425"/>
      <c r="H474" s="425"/>
      <c r="I474" s="425"/>
      <c r="J474" s="425"/>
      <c r="K474" s="425"/>
      <c r="L474" s="425"/>
      <c r="M474" s="425"/>
      <c r="N474" s="425"/>
      <c r="O474" s="426"/>
    </row>
    <row r="475" spans="1:15" ht="15">
      <c r="A475" s="43" t="s">
        <v>880</v>
      </c>
      <c r="B475" s="424">
        <f>B!AC401</f>
        <v>0</v>
      </c>
      <c r="C475" s="425"/>
      <c r="D475" s="425"/>
      <c r="E475" s="425"/>
      <c r="F475" s="425"/>
      <c r="G475" s="425"/>
      <c r="H475" s="425"/>
      <c r="I475" s="425"/>
      <c r="J475" s="425"/>
      <c r="K475" s="425"/>
      <c r="L475" s="425"/>
      <c r="M475" s="425"/>
      <c r="N475" s="425"/>
      <c r="O475" s="426"/>
    </row>
    <row r="476" spans="1:15" ht="15">
      <c r="A476" s="43" t="s">
        <v>881</v>
      </c>
      <c r="B476" s="424">
        <f>B!AC402</f>
        <v>0</v>
      </c>
      <c r="C476" s="425"/>
      <c r="D476" s="425"/>
      <c r="E476" s="425"/>
      <c r="F476" s="425"/>
      <c r="G476" s="425"/>
      <c r="H476" s="425"/>
      <c r="I476" s="425"/>
      <c r="J476" s="425"/>
      <c r="K476" s="425"/>
      <c r="L476" s="425"/>
      <c r="M476" s="425"/>
      <c r="N476" s="425"/>
      <c r="O476" s="426"/>
    </row>
    <row r="477" spans="1:15" ht="15">
      <c r="A477" s="43" t="s">
        <v>882</v>
      </c>
      <c r="B477" s="424">
        <f>B!AC403</f>
        <v>0</v>
      </c>
      <c r="C477" s="425"/>
      <c r="D477" s="425"/>
      <c r="E477" s="425"/>
      <c r="F477" s="425"/>
      <c r="G477" s="425"/>
      <c r="H477" s="425"/>
      <c r="I477" s="425"/>
      <c r="J477" s="425"/>
      <c r="K477" s="425"/>
      <c r="L477" s="425"/>
      <c r="M477" s="425"/>
      <c r="N477" s="425"/>
      <c r="O477" s="426"/>
    </row>
    <row r="478" spans="1:15" ht="15">
      <c r="A478" s="43" t="s">
        <v>883</v>
      </c>
      <c r="B478" s="424">
        <f>B!AC404</f>
        <v>0</v>
      </c>
      <c r="C478" s="425"/>
      <c r="D478" s="425"/>
      <c r="E478" s="425"/>
      <c r="F478" s="425"/>
      <c r="G478" s="425"/>
      <c r="H478" s="425"/>
      <c r="I478" s="425"/>
      <c r="J478" s="425"/>
      <c r="K478" s="425"/>
      <c r="L478" s="425"/>
      <c r="M478" s="425"/>
      <c r="N478" s="425"/>
      <c r="O478" s="426"/>
    </row>
    <row r="479" spans="1:15" ht="15">
      <c r="A479" s="43" t="s">
        <v>884</v>
      </c>
      <c r="B479" s="424">
        <f>B!AC405</f>
        <v>0</v>
      </c>
      <c r="C479" s="425"/>
      <c r="D479" s="425"/>
      <c r="E479" s="425"/>
      <c r="F479" s="425"/>
      <c r="G479" s="425"/>
      <c r="H479" s="425"/>
      <c r="I479" s="425"/>
      <c r="J479" s="425"/>
      <c r="K479" s="425"/>
      <c r="L479" s="425"/>
      <c r="M479" s="425"/>
      <c r="N479" s="425"/>
      <c r="O479" s="426"/>
    </row>
    <row r="480" spans="1:15" ht="15">
      <c r="A480" s="43" t="s">
        <v>885</v>
      </c>
      <c r="B480" s="424">
        <f>B!AC406</f>
        <v>0</v>
      </c>
      <c r="C480" s="425"/>
      <c r="D480" s="425"/>
      <c r="E480" s="425"/>
      <c r="F480" s="425"/>
      <c r="G480" s="425"/>
      <c r="H480" s="425"/>
      <c r="I480" s="425"/>
      <c r="J480" s="425"/>
      <c r="K480" s="425"/>
      <c r="L480" s="425"/>
      <c r="M480" s="425"/>
      <c r="N480" s="425"/>
      <c r="O480" s="426"/>
    </row>
    <row r="481" spans="1:15" ht="15">
      <c r="A481" s="43" t="s">
        <v>886</v>
      </c>
      <c r="B481" s="424">
        <f>B!AC407</f>
        <v>0</v>
      </c>
      <c r="C481" s="425"/>
      <c r="D481" s="425"/>
      <c r="E481" s="425"/>
      <c r="F481" s="425"/>
      <c r="G481" s="425"/>
      <c r="H481" s="425"/>
      <c r="I481" s="425"/>
      <c r="J481" s="425"/>
      <c r="K481" s="425"/>
      <c r="L481" s="425"/>
      <c r="M481" s="425"/>
      <c r="N481" s="425"/>
      <c r="O481" s="426"/>
    </row>
    <row r="482" spans="1:15" ht="15">
      <c r="A482" s="43" t="s">
        <v>887</v>
      </c>
      <c r="B482" s="424">
        <f>B!AC408</f>
        <v>0</v>
      </c>
      <c r="C482" s="425"/>
      <c r="D482" s="425"/>
      <c r="E482" s="425"/>
      <c r="F482" s="425"/>
      <c r="G482" s="425"/>
      <c r="H482" s="425"/>
      <c r="I482" s="425"/>
      <c r="J482" s="425"/>
      <c r="K482" s="425"/>
      <c r="L482" s="425"/>
      <c r="M482" s="425"/>
      <c r="N482" s="425"/>
      <c r="O482" s="426"/>
    </row>
    <row r="483" spans="1:15" ht="15">
      <c r="A483" s="43" t="s">
        <v>888</v>
      </c>
      <c r="B483" s="424">
        <f>B!AC409</f>
        <v>0</v>
      </c>
      <c r="C483" s="425"/>
      <c r="D483" s="425"/>
      <c r="E483" s="425"/>
      <c r="F483" s="425"/>
      <c r="G483" s="425"/>
      <c r="H483" s="425"/>
      <c r="I483" s="425"/>
      <c r="J483" s="425"/>
      <c r="K483" s="425"/>
      <c r="L483" s="425"/>
      <c r="M483" s="425"/>
      <c r="N483" s="425"/>
      <c r="O483" s="426"/>
    </row>
    <row r="484" spans="1:15" ht="15">
      <c r="A484" s="43" t="s">
        <v>889</v>
      </c>
      <c r="B484" s="424">
        <f>B!AC410</f>
        <v>0</v>
      </c>
      <c r="C484" s="425"/>
      <c r="D484" s="425"/>
      <c r="E484" s="425"/>
      <c r="F484" s="425"/>
      <c r="G484" s="425"/>
      <c r="H484" s="425"/>
      <c r="I484" s="425"/>
      <c r="J484" s="425"/>
      <c r="K484" s="425"/>
      <c r="L484" s="425"/>
      <c r="M484" s="425"/>
      <c r="N484" s="425"/>
      <c r="O484" s="426"/>
    </row>
    <row r="485" spans="1:15" ht="15">
      <c r="A485" s="43" t="s">
        <v>890</v>
      </c>
      <c r="B485" s="424">
        <f>B!AC411</f>
        <v>0</v>
      </c>
      <c r="C485" s="425"/>
      <c r="D485" s="425"/>
      <c r="E485" s="425"/>
      <c r="F485" s="425"/>
      <c r="G485" s="425"/>
      <c r="H485" s="425"/>
      <c r="I485" s="425"/>
      <c r="J485" s="425"/>
      <c r="K485" s="425"/>
      <c r="L485" s="425"/>
      <c r="M485" s="425"/>
      <c r="N485" s="425"/>
      <c r="O485" s="426"/>
    </row>
    <row r="486" spans="1:15" ht="15">
      <c r="A486" s="43" t="s">
        <v>891</v>
      </c>
      <c r="B486" s="424">
        <f>B!AC412</f>
        <v>0</v>
      </c>
      <c r="C486" s="425"/>
      <c r="D486" s="425"/>
      <c r="E486" s="425"/>
      <c r="F486" s="425"/>
      <c r="G486" s="425"/>
      <c r="H486" s="425"/>
      <c r="I486" s="425"/>
      <c r="J486" s="425"/>
      <c r="K486" s="425"/>
      <c r="L486" s="425"/>
      <c r="M486" s="425"/>
      <c r="N486" s="425"/>
      <c r="O486" s="426"/>
    </row>
    <row r="487" spans="1:15" ht="15">
      <c r="A487" s="43" t="s">
        <v>892</v>
      </c>
      <c r="B487" s="424">
        <f>B!AC413</f>
        <v>0</v>
      </c>
      <c r="C487" s="425"/>
      <c r="D487" s="425"/>
      <c r="E487" s="425"/>
      <c r="F487" s="425"/>
      <c r="G487" s="425"/>
      <c r="H487" s="425"/>
      <c r="I487" s="425"/>
      <c r="J487" s="425"/>
      <c r="K487" s="425"/>
      <c r="L487" s="425"/>
      <c r="M487" s="425"/>
      <c r="N487" s="425"/>
      <c r="O487" s="426"/>
    </row>
    <row r="488" spans="1:15" ht="15">
      <c r="A488" s="43" t="s">
        <v>893</v>
      </c>
      <c r="B488" s="424">
        <f>B!AC414</f>
        <v>0</v>
      </c>
      <c r="C488" s="425"/>
      <c r="D488" s="425"/>
      <c r="E488" s="425"/>
      <c r="F488" s="425"/>
      <c r="G488" s="425"/>
      <c r="H488" s="425"/>
      <c r="I488" s="425"/>
      <c r="J488" s="425"/>
      <c r="K488" s="425"/>
      <c r="L488" s="425"/>
      <c r="M488" s="425"/>
      <c r="N488" s="425"/>
      <c r="O488" s="426"/>
    </row>
    <row r="489" spans="1:15" ht="15">
      <c r="A489" s="43" t="s">
        <v>894</v>
      </c>
      <c r="B489" s="424">
        <f>B!AC415</f>
        <v>0</v>
      </c>
      <c r="C489" s="425"/>
      <c r="D489" s="425"/>
      <c r="E489" s="425"/>
      <c r="F489" s="425"/>
      <c r="G489" s="425"/>
      <c r="H489" s="425"/>
      <c r="I489" s="425"/>
      <c r="J489" s="425"/>
      <c r="K489" s="425"/>
      <c r="L489" s="425"/>
      <c r="M489" s="425"/>
      <c r="N489" s="425"/>
      <c r="O489" s="426"/>
    </row>
    <row r="490" spans="1:15" ht="15">
      <c r="A490" s="43" t="s">
        <v>895</v>
      </c>
      <c r="B490" s="424">
        <f>B!AC416</f>
        <v>0</v>
      </c>
      <c r="C490" s="425"/>
      <c r="D490" s="425"/>
      <c r="E490" s="425"/>
      <c r="F490" s="425"/>
      <c r="G490" s="425"/>
      <c r="H490" s="425"/>
      <c r="I490" s="425"/>
      <c r="J490" s="425"/>
      <c r="K490" s="425"/>
      <c r="L490" s="425"/>
      <c r="M490" s="425"/>
      <c r="N490" s="425"/>
      <c r="O490" s="426"/>
    </row>
    <row r="491" spans="1:15" ht="15">
      <c r="A491" s="43" t="s">
        <v>896</v>
      </c>
      <c r="B491" s="424">
        <f>B!AC417</f>
        <v>0</v>
      </c>
      <c r="C491" s="425"/>
      <c r="D491" s="425"/>
      <c r="E491" s="425"/>
      <c r="F491" s="425"/>
      <c r="G491" s="425"/>
      <c r="H491" s="425"/>
      <c r="I491" s="425"/>
      <c r="J491" s="425"/>
      <c r="K491" s="425"/>
      <c r="L491" s="425"/>
      <c r="M491" s="425"/>
      <c r="N491" s="425"/>
      <c r="O491" s="426"/>
    </row>
    <row r="492" spans="1:15" ht="15">
      <c r="A492" s="43" t="s">
        <v>897</v>
      </c>
      <c r="B492" s="424">
        <f>B!AC418</f>
        <v>0</v>
      </c>
      <c r="C492" s="425"/>
      <c r="D492" s="425"/>
      <c r="E492" s="425"/>
      <c r="F492" s="425"/>
      <c r="G492" s="425"/>
      <c r="H492" s="425"/>
      <c r="I492" s="425"/>
      <c r="J492" s="425"/>
      <c r="K492" s="425"/>
      <c r="L492" s="425"/>
      <c r="M492" s="425"/>
      <c r="N492" s="425"/>
      <c r="O492" s="426"/>
    </row>
    <row r="493" spans="1:15" ht="15">
      <c r="A493" s="43" t="s">
        <v>898</v>
      </c>
      <c r="B493" s="424">
        <f>B!AC419</f>
        <v>0</v>
      </c>
      <c r="C493" s="425"/>
      <c r="D493" s="425"/>
      <c r="E493" s="425"/>
      <c r="F493" s="425"/>
      <c r="G493" s="425"/>
      <c r="H493" s="425"/>
      <c r="I493" s="425"/>
      <c r="J493" s="425"/>
      <c r="K493" s="425"/>
      <c r="L493" s="425"/>
      <c r="M493" s="425"/>
      <c r="N493" s="425"/>
      <c r="O493" s="426"/>
    </row>
    <row r="494" spans="1:15" ht="15">
      <c r="A494" s="43" t="s">
        <v>899</v>
      </c>
      <c r="B494" s="424">
        <f>B!AC420</f>
        <v>0</v>
      </c>
      <c r="C494" s="425"/>
      <c r="D494" s="425"/>
      <c r="E494" s="425"/>
      <c r="F494" s="425"/>
      <c r="G494" s="425"/>
      <c r="H494" s="425"/>
      <c r="I494" s="425"/>
      <c r="J494" s="425"/>
      <c r="K494" s="425"/>
      <c r="L494" s="425"/>
      <c r="M494" s="425"/>
      <c r="N494" s="425"/>
      <c r="O494" s="426"/>
    </row>
    <row r="495" spans="1:15" ht="15">
      <c r="A495" s="43" t="s">
        <v>900</v>
      </c>
      <c r="B495" s="424">
        <f>B!AC421</f>
        <v>0</v>
      </c>
      <c r="C495" s="425"/>
      <c r="D495" s="425"/>
      <c r="E495" s="425"/>
      <c r="F495" s="425"/>
      <c r="G495" s="425"/>
      <c r="H495" s="425"/>
      <c r="I495" s="425"/>
      <c r="J495" s="425"/>
      <c r="K495" s="425"/>
      <c r="L495" s="425"/>
      <c r="M495" s="425"/>
      <c r="N495" s="425"/>
      <c r="O495" s="426"/>
    </row>
    <row r="496" spans="1:15" ht="15">
      <c r="A496" s="43" t="s">
        <v>901</v>
      </c>
      <c r="B496" s="424">
        <f>B!AC422</f>
        <v>0</v>
      </c>
      <c r="C496" s="425"/>
      <c r="D496" s="425"/>
      <c r="E496" s="425"/>
      <c r="F496" s="425"/>
      <c r="G496" s="425"/>
      <c r="H496" s="425"/>
      <c r="I496" s="425"/>
      <c r="J496" s="425"/>
      <c r="K496" s="425"/>
      <c r="L496" s="425"/>
      <c r="M496" s="425"/>
      <c r="N496" s="425"/>
      <c r="O496" s="426"/>
    </row>
    <row r="497" spans="1:15" ht="15">
      <c r="A497" s="43" t="s">
        <v>902</v>
      </c>
      <c r="B497" s="424">
        <f>B!AC423</f>
        <v>0</v>
      </c>
      <c r="C497" s="425"/>
      <c r="D497" s="425"/>
      <c r="E497" s="425"/>
      <c r="F497" s="425"/>
      <c r="G497" s="425"/>
      <c r="H497" s="425"/>
      <c r="I497" s="425"/>
      <c r="J497" s="425"/>
      <c r="K497" s="425"/>
      <c r="L497" s="425"/>
      <c r="M497" s="425"/>
      <c r="N497" s="425"/>
      <c r="O497" s="426"/>
    </row>
    <row r="498" spans="1:15" ht="15">
      <c r="A498" s="43" t="s">
        <v>903</v>
      </c>
      <c r="B498" s="424">
        <f>B!AC424</f>
        <v>0</v>
      </c>
      <c r="C498" s="425"/>
      <c r="D498" s="425"/>
      <c r="E498" s="425"/>
      <c r="F498" s="425"/>
      <c r="G498" s="425"/>
      <c r="H498" s="425"/>
      <c r="I498" s="425"/>
      <c r="J498" s="425"/>
      <c r="K498" s="425"/>
      <c r="L498" s="425"/>
      <c r="M498" s="425"/>
      <c r="N498" s="425"/>
      <c r="O498" s="426"/>
    </row>
    <row r="499" spans="1:15" ht="15">
      <c r="A499" s="43" t="s">
        <v>904</v>
      </c>
      <c r="B499" s="424">
        <f>B!AC425</f>
        <v>0</v>
      </c>
      <c r="C499" s="425"/>
      <c r="D499" s="425"/>
      <c r="E499" s="425"/>
      <c r="F499" s="425"/>
      <c r="G499" s="425"/>
      <c r="H499" s="425"/>
      <c r="I499" s="425"/>
      <c r="J499" s="425"/>
      <c r="K499" s="425"/>
      <c r="L499" s="425"/>
      <c r="M499" s="425"/>
      <c r="N499" s="425"/>
      <c r="O499" s="426"/>
    </row>
    <row r="500" spans="1:15" ht="15">
      <c r="A500" s="43" t="s">
        <v>905</v>
      </c>
      <c r="B500" s="424">
        <f>B!AC426</f>
        <v>0</v>
      </c>
      <c r="C500" s="425"/>
      <c r="D500" s="425"/>
      <c r="E500" s="425"/>
      <c r="F500" s="425"/>
      <c r="G500" s="425"/>
      <c r="H500" s="425"/>
      <c r="I500" s="425"/>
      <c r="J500" s="425"/>
      <c r="K500" s="425"/>
      <c r="L500" s="425"/>
      <c r="M500" s="425"/>
      <c r="N500" s="425"/>
      <c r="O500" s="426"/>
    </row>
    <row r="501" spans="1:15" ht="15">
      <c r="A501" s="43" t="s">
        <v>906</v>
      </c>
      <c r="B501" s="424">
        <f>B!AC427</f>
        <v>0</v>
      </c>
      <c r="C501" s="425"/>
      <c r="D501" s="425"/>
      <c r="E501" s="425"/>
      <c r="F501" s="425"/>
      <c r="G501" s="425"/>
      <c r="H501" s="425"/>
      <c r="I501" s="425"/>
      <c r="J501" s="425"/>
      <c r="K501" s="425"/>
      <c r="L501" s="425"/>
      <c r="M501" s="425"/>
      <c r="N501" s="425"/>
      <c r="O501" s="426"/>
    </row>
    <row r="502" spans="1:15" ht="15">
      <c r="A502" s="43" t="s">
        <v>907</v>
      </c>
      <c r="B502" s="424">
        <f>B!AC428</f>
        <v>0</v>
      </c>
      <c r="C502" s="425"/>
      <c r="D502" s="425"/>
      <c r="E502" s="425"/>
      <c r="F502" s="425"/>
      <c r="G502" s="425"/>
      <c r="H502" s="425"/>
      <c r="I502" s="425"/>
      <c r="J502" s="425"/>
      <c r="K502" s="425"/>
      <c r="L502" s="425"/>
      <c r="M502" s="425"/>
      <c r="N502" s="425"/>
      <c r="O502" s="426"/>
    </row>
    <row r="503" spans="1:15" ht="15">
      <c r="A503" s="43" t="s">
        <v>908</v>
      </c>
      <c r="B503" s="424">
        <f>B!AC429</f>
        <v>0</v>
      </c>
      <c r="C503" s="425"/>
      <c r="D503" s="425"/>
      <c r="E503" s="425"/>
      <c r="F503" s="425"/>
      <c r="G503" s="425"/>
      <c r="H503" s="425"/>
      <c r="I503" s="425"/>
      <c r="J503" s="425"/>
      <c r="K503" s="425"/>
      <c r="L503" s="425"/>
      <c r="M503" s="425"/>
      <c r="N503" s="425"/>
      <c r="O503" s="426"/>
    </row>
    <row r="504" spans="1:15" ht="15">
      <c r="A504" s="43" t="s">
        <v>909</v>
      </c>
      <c r="B504" s="424">
        <f>B!AC430</f>
        <v>0</v>
      </c>
      <c r="C504" s="425"/>
      <c r="D504" s="425"/>
      <c r="E504" s="425"/>
      <c r="F504" s="425"/>
      <c r="G504" s="425"/>
      <c r="H504" s="425"/>
      <c r="I504" s="425"/>
      <c r="J504" s="425"/>
      <c r="K504" s="425"/>
      <c r="L504" s="425"/>
      <c r="M504" s="425"/>
      <c r="N504" s="425"/>
      <c r="O504" s="426"/>
    </row>
    <row r="505" spans="1:15" ht="15">
      <c r="A505" s="43" t="s">
        <v>910</v>
      </c>
      <c r="B505" s="424">
        <f>B!AC431</f>
        <v>0</v>
      </c>
      <c r="C505" s="425"/>
      <c r="D505" s="425"/>
      <c r="E505" s="425"/>
      <c r="F505" s="425"/>
      <c r="G505" s="425"/>
      <c r="H505" s="425"/>
      <c r="I505" s="425"/>
      <c r="J505" s="425"/>
      <c r="K505" s="425"/>
      <c r="L505" s="425"/>
      <c r="M505" s="425"/>
      <c r="N505" s="425"/>
      <c r="O505" s="426"/>
    </row>
    <row r="506" spans="1:15" ht="15">
      <c r="A506" s="43" t="s">
        <v>911</v>
      </c>
      <c r="B506" s="424">
        <f>B!AC432</f>
        <v>0</v>
      </c>
      <c r="C506" s="425"/>
      <c r="D506" s="425"/>
      <c r="E506" s="425"/>
      <c r="F506" s="425"/>
      <c r="G506" s="425"/>
      <c r="H506" s="425"/>
      <c r="I506" s="425"/>
      <c r="J506" s="425"/>
      <c r="K506" s="425"/>
      <c r="L506" s="425"/>
      <c r="M506" s="425"/>
      <c r="N506" s="425"/>
      <c r="O506" s="426"/>
    </row>
    <row r="507" spans="1:15" ht="15">
      <c r="A507" s="43" t="s">
        <v>912</v>
      </c>
      <c r="B507" s="424">
        <f>B!AC433</f>
        <v>0</v>
      </c>
      <c r="C507" s="425"/>
      <c r="D507" s="425"/>
      <c r="E507" s="425"/>
      <c r="F507" s="425"/>
      <c r="G507" s="425"/>
      <c r="H507" s="425"/>
      <c r="I507" s="425"/>
      <c r="J507" s="425"/>
      <c r="K507" s="425"/>
      <c r="L507" s="425"/>
      <c r="M507" s="425"/>
      <c r="N507" s="425"/>
      <c r="O507" s="426"/>
    </row>
    <row r="508" spans="1:15" ht="15">
      <c r="A508" s="43" t="s">
        <v>913</v>
      </c>
      <c r="B508" s="424">
        <f>B!AC434</f>
        <v>0</v>
      </c>
      <c r="C508" s="425"/>
      <c r="D508" s="425"/>
      <c r="E508" s="425"/>
      <c r="F508" s="425"/>
      <c r="G508" s="425"/>
      <c r="H508" s="425"/>
      <c r="I508" s="425"/>
      <c r="J508" s="425"/>
      <c r="K508" s="425"/>
      <c r="L508" s="425"/>
      <c r="M508" s="425"/>
      <c r="N508" s="425"/>
      <c r="O508" s="426"/>
    </row>
    <row r="509" spans="1:15" ht="15">
      <c r="A509" s="43" t="s">
        <v>914</v>
      </c>
      <c r="B509" s="424">
        <f>B!AC435</f>
        <v>0</v>
      </c>
      <c r="C509" s="425"/>
      <c r="D509" s="425"/>
      <c r="E509" s="425"/>
      <c r="F509" s="425"/>
      <c r="G509" s="425"/>
      <c r="H509" s="425"/>
      <c r="I509" s="425"/>
      <c r="J509" s="425"/>
      <c r="K509" s="425"/>
      <c r="L509" s="425"/>
      <c r="M509" s="425"/>
      <c r="N509" s="425"/>
      <c r="O509" s="426"/>
    </row>
    <row r="510" spans="1:15" ht="15">
      <c r="A510" s="43" t="s">
        <v>915</v>
      </c>
      <c r="B510" s="424">
        <f>B!AC436</f>
        <v>0</v>
      </c>
      <c r="C510" s="425"/>
      <c r="D510" s="425"/>
      <c r="E510" s="425"/>
      <c r="F510" s="425"/>
      <c r="G510" s="425"/>
      <c r="H510" s="425"/>
      <c r="I510" s="425"/>
      <c r="J510" s="425"/>
      <c r="K510" s="425"/>
      <c r="L510" s="425"/>
      <c r="M510" s="425"/>
      <c r="N510" s="425"/>
      <c r="O510" s="426"/>
    </row>
    <row r="511" spans="1:15" ht="15">
      <c r="A511" s="43" t="s">
        <v>916</v>
      </c>
      <c r="B511" s="424">
        <f>B!AC437</f>
        <v>0</v>
      </c>
      <c r="C511" s="425"/>
      <c r="D511" s="425"/>
      <c r="E511" s="425"/>
      <c r="F511" s="425"/>
      <c r="G511" s="425"/>
      <c r="H511" s="425"/>
      <c r="I511" s="425"/>
      <c r="J511" s="425"/>
      <c r="K511" s="425"/>
      <c r="L511" s="425"/>
      <c r="M511" s="425"/>
      <c r="N511" s="425"/>
      <c r="O511" s="426"/>
    </row>
    <row r="512" spans="1:15" ht="15">
      <c r="A512" s="43" t="s">
        <v>917</v>
      </c>
      <c r="B512" s="424">
        <f>B!AC438</f>
        <v>0</v>
      </c>
      <c r="C512" s="425"/>
      <c r="D512" s="425"/>
      <c r="E512" s="425"/>
      <c r="F512" s="425"/>
      <c r="G512" s="425"/>
      <c r="H512" s="425"/>
      <c r="I512" s="425"/>
      <c r="J512" s="425"/>
      <c r="K512" s="425"/>
      <c r="L512" s="425"/>
      <c r="M512" s="425"/>
      <c r="N512" s="425"/>
      <c r="O512" s="426"/>
    </row>
    <row r="513" spans="1:15" ht="15">
      <c r="A513" s="43" t="s">
        <v>918</v>
      </c>
      <c r="B513" s="424">
        <f>B!AC439</f>
        <v>0</v>
      </c>
      <c r="C513" s="425"/>
      <c r="D513" s="425"/>
      <c r="E513" s="425"/>
      <c r="F513" s="425"/>
      <c r="G513" s="425"/>
      <c r="H513" s="425"/>
      <c r="I513" s="425"/>
      <c r="J513" s="425"/>
      <c r="K513" s="425"/>
      <c r="L513" s="425"/>
      <c r="M513" s="425"/>
      <c r="N513" s="425"/>
      <c r="O513" s="426"/>
    </row>
    <row r="514" spans="1:15" ht="15">
      <c r="A514" s="43" t="s">
        <v>919</v>
      </c>
      <c r="B514" s="424">
        <f>B!AC440</f>
        <v>0</v>
      </c>
      <c r="C514" s="425"/>
      <c r="D514" s="425"/>
      <c r="E514" s="425"/>
      <c r="F514" s="425"/>
      <c r="G514" s="425"/>
      <c r="H514" s="425"/>
      <c r="I514" s="425"/>
      <c r="J514" s="425"/>
      <c r="K514" s="425"/>
      <c r="L514" s="425"/>
      <c r="M514" s="425"/>
      <c r="N514" s="425"/>
      <c r="O514" s="426"/>
    </row>
    <row r="515" spans="1:15" ht="15">
      <c r="A515" s="43" t="s">
        <v>920</v>
      </c>
      <c r="B515" s="424">
        <f>B!AC441</f>
        <v>0</v>
      </c>
      <c r="C515" s="425"/>
      <c r="D515" s="425"/>
      <c r="E515" s="425"/>
      <c r="F515" s="425"/>
      <c r="G515" s="425"/>
      <c r="H515" s="425"/>
      <c r="I515" s="425"/>
      <c r="J515" s="425"/>
      <c r="K515" s="425"/>
      <c r="L515" s="425"/>
      <c r="M515" s="425"/>
      <c r="N515" s="425"/>
      <c r="O515" s="426"/>
    </row>
    <row r="516" spans="1:15" ht="15">
      <c r="A516" s="43" t="s">
        <v>921</v>
      </c>
      <c r="B516" s="424">
        <f>B!AC442</f>
        <v>0</v>
      </c>
      <c r="C516" s="425"/>
      <c r="D516" s="425"/>
      <c r="E516" s="425"/>
      <c r="F516" s="425"/>
      <c r="G516" s="425"/>
      <c r="H516" s="425"/>
      <c r="I516" s="425"/>
      <c r="J516" s="425"/>
      <c r="K516" s="425"/>
      <c r="L516" s="425"/>
      <c r="M516" s="425"/>
      <c r="N516" s="425"/>
      <c r="O516" s="426"/>
    </row>
    <row r="517" spans="1:15" ht="15">
      <c r="A517" s="43" t="s">
        <v>922</v>
      </c>
      <c r="B517" s="424">
        <f>B!AC443</f>
        <v>0</v>
      </c>
      <c r="C517" s="425"/>
      <c r="D517" s="425"/>
      <c r="E517" s="425"/>
      <c r="F517" s="425"/>
      <c r="G517" s="425"/>
      <c r="H517" s="425"/>
      <c r="I517" s="425"/>
      <c r="J517" s="425"/>
      <c r="K517" s="425"/>
      <c r="L517" s="425"/>
      <c r="M517" s="425"/>
      <c r="N517" s="425"/>
      <c r="O517" s="426"/>
    </row>
    <row r="518" spans="1:15" ht="15">
      <c r="A518" s="43" t="s">
        <v>923</v>
      </c>
      <c r="B518" s="424">
        <f>B!AC444</f>
        <v>0</v>
      </c>
      <c r="C518" s="425"/>
      <c r="D518" s="425"/>
      <c r="E518" s="425"/>
      <c r="F518" s="425"/>
      <c r="G518" s="425"/>
      <c r="H518" s="425"/>
      <c r="I518" s="425"/>
      <c r="J518" s="425"/>
      <c r="K518" s="425"/>
      <c r="L518" s="425"/>
      <c r="M518" s="425"/>
      <c r="N518" s="425"/>
      <c r="O518" s="426"/>
    </row>
    <row r="519" spans="1:15" ht="15">
      <c r="A519" s="43" t="s">
        <v>924</v>
      </c>
      <c r="B519" s="424">
        <f>B!AC445</f>
        <v>0</v>
      </c>
      <c r="C519" s="425"/>
      <c r="D519" s="425"/>
      <c r="E519" s="425"/>
      <c r="F519" s="425"/>
      <c r="G519" s="425"/>
      <c r="H519" s="425"/>
      <c r="I519" s="425"/>
      <c r="J519" s="425"/>
      <c r="K519" s="425"/>
      <c r="L519" s="425"/>
      <c r="M519" s="425"/>
      <c r="N519" s="425"/>
      <c r="O519" s="426"/>
    </row>
    <row r="520" spans="1:15" ht="15">
      <c r="A520" s="43" t="s">
        <v>925</v>
      </c>
      <c r="B520" s="424">
        <f>B!AC446</f>
        <v>0</v>
      </c>
      <c r="C520" s="425"/>
      <c r="D520" s="425"/>
      <c r="E520" s="425"/>
      <c r="F520" s="425"/>
      <c r="G520" s="425"/>
      <c r="H520" s="425"/>
      <c r="I520" s="425"/>
      <c r="J520" s="425"/>
      <c r="K520" s="425"/>
      <c r="L520" s="425"/>
      <c r="M520" s="425"/>
      <c r="N520" s="425"/>
      <c r="O520" s="426"/>
    </row>
    <row r="521" spans="1:15" ht="15">
      <c r="A521" s="43" t="s">
        <v>926</v>
      </c>
      <c r="B521" s="424">
        <f>B!AC447</f>
        <v>0</v>
      </c>
      <c r="C521" s="425"/>
      <c r="D521" s="425"/>
      <c r="E521" s="425"/>
      <c r="F521" s="425"/>
      <c r="G521" s="425"/>
      <c r="H521" s="425"/>
      <c r="I521" s="425"/>
      <c r="J521" s="425"/>
      <c r="K521" s="425"/>
      <c r="L521" s="425"/>
      <c r="M521" s="425"/>
      <c r="N521" s="425"/>
      <c r="O521" s="426"/>
    </row>
    <row r="522" spans="1:15" ht="15">
      <c r="A522" s="43" t="s">
        <v>927</v>
      </c>
      <c r="B522" s="424">
        <f>B!AC448</f>
        <v>0</v>
      </c>
      <c r="C522" s="425"/>
      <c r="D522" s="425"/>
      <c r="E522" s="425"/>
      <c r="F522" s="425"/>
      <c r="G522" s="425"/>
      <c r="H522" s="425"/>
      <c r="I522" s="425"/>
      <c r="J522" s="425"/>
      <c r="K522" s="425"/>
      <c r="L522" s="425"/>
      <c r="M522" s="425"/>
      <c r="N522" s="425"/>
      <c r="O522" s="426"/>
    </row>
    <row r="523" spans="1:15" ht="15">
      <c r="A523" s="43" t="s">
        <v>928</v>
      </c>
      <c r="B523" s="424">
        <f>B!AC449</f>
        <v>0</v>
      </c>
      <c r="C523" s="425"/>
      <c r="D523" s="425"/>
      <c r="E523" s="425"/>
      <c r="F523" s="425"/>
      <c r="G523" s="425"/>
      <c r="H523" s="425"/>
      <c r="I523" s="425"/>
      <c r="J523" s="425"/>
      <c r="K523" s="425"/>
      <c r="L523" s="425"/>
      <c r="M523" s="425"/>
      <c r="N523" s="425"/>
      <c r="O523" s="426"/>
    </row>
    <row r="524" spans="1:15" ht="15">
      <c r="A524" s="43" t="s">
        <v>929</v>
      </c>
      <c r="B524" s="424">
        <f>B!AC450</f>
        <v>0</v>
      </c>
      <c r="C524" s="425"/>
      <c r="D524" s="425"/>
      <c r="E524" s="425"/>
      <c r="F524" s="425"/>
      <c r="G524" s="425"/>
      <c r="H524" s="425"/>
      <c r="I524" s="425"/>
      <c r="J524" s="425"/>
      <c r="K524" s="425"/>
      <c r="L524" s="425"/>
      <c r="M524" s="425"/>
      <c r="N524" s="425"/>
      <c r="O524" s="426"/>
    </row>
    <row r="525" spans="1:15" ht="15">
      <c r="A525" s="43" t="s">
        <v>930</v>
      </c>
      <c r="B525" s="424">
        <f>B!AC451</f>
        <v>0</v>
      </c>
      <c r="C525" s="425"/>
      <c r="D525" s="425"/>
      <c r="E525" s="425"/>
      <c r="F525" s="425"/>
      <c r="G525" s="425"/>
      <c r="H525" s="425"/>
      <c r="I525" s="425"/>
      <c r="J525" s="425"/>
      <c r="K525" s="425"/>
      <c r="L525" s="425"/>
      <c r="M525" s="425"/>
      <c r="N525" s="425"/>
      <c r="O525" s="426"/>
    </row>
    <row r="526" spans="1:15" ht="15">
      <c r="A526" s="43" t="s">
        <v>931</v>
      </c>
      <c r="B526" s="424">
        <f>B!AC452</f>
        <v>0</v>
      </c>
      <c r="C526" s="425"/>
      <c r="D526" s="425"/>
      <c r="E526" s="425"/>
      <c r="F526" s="425"/>
      <c r="G526" s="425"/>
      <c r="H526" s="425"/>
      <c r="I526" s="425"/>
      <c r="J526" s="425"/>
      <c r="K526" s="425"/>
      <c r="L526" s="425"/>
      <c r="M526" s="425"/>
      <c r="N526" s="425"/>
      <c r="O526" s="426"/>
    </row>
    <row r="527" spans="1:15" ht="15">
      <c r="A527" s="43" t="s">
        <v>932</v>
      </c>
      <c r="B527" s="424">
        <f>B!AC453</f>
        <v>0</v>
      </c>
      <c r="C527" s="425"/>
      <c r="D527" s="425"/>
      <c r="E527" s="425"/>
      <c r="F527" s="425"/>
      <c r="G527" s="425"/>
      <c r="H527" s="425"/>
      <c r="I527" s="425"/>
      <c r="J527" s="425"/>
      <c r="K527" s="425"/>
      <c r="L527" s="425"/>
      <c r="M527" s="425"/>
      <c r="N527" s="425"/>
      <c r="O527" s="426"/>
    </row>
    <row r="528" spans="1:15" ht="15">
      <c r="A528" s="43" t="s">
        <v>933</v>
      </c>
      <c r="B528" s="424">
        <f>B!AC454</f>
        <v>0</v>
      </c>
      <c r="C528" s="425"/>
      <c r="D528" s="425"/>
      <c r="E528" s="425"/>
      <c r="F528" s="425"/>
      <c r="G528" s="425"/>
      <c r="H528" s="425"/>
      <c r="I528" s="425"/>
      <c r="J528" s="425"/>
      <c r="K528" s="425"/>
      <c r="L528" s="425"/>
      <c r="M528" s="425"/>
      <c r="N528" s="425"/>
      <c r="O528" s="426"/>
    </row>
    <row r="529" spans="1:15" ht="15">
      <c r="A529" s="43" t="s">
        <v>934</v>
      </c>
      <c r="B529" s="424">
        <f>B!AC455</f>
        <v>0</v>
      </c>
      <c r="C529" s="425"/>
      <c r="D529" s="425"/>
      <c r="E529" s="425"/>
      <c r="F529" s="425"/>
      <c r="G529" s="425"/>
      <c r="H529" s="425"/>
      <c r="I529" s="425"/>
      <c r="J529" s="425"/>
      <c r="K529" s="425"/>
      <c r="L529" s="425"/>
      <c r="M529" s="425"/>
      <c r="N529" s="425"/>
      <c r="O529" s="426"/>
    </row>
    <row r="530" spans="1:15" ht="15">
      <c r="A530" s="43" t="s">
        <v>935</v>
      </c>
      <c r="B530" s="424">
        <f>B!AC456</f>
        <v>0</v>
      </c>
      <c r="C530" s="425"/>
      <c r="D530" s="425"/>
      <c r="E530" s="425"/>
      <c r="F530" s="425"/>
      <c r="G530" s="425"/>
      <c r="H530" s="425"/>
      <c r="I530" s="425"/>
      <c r="J530" s="425"/>
      <c r="K530" s="425"/>
      <c r="L530" s="425"/>
      <c r="M530" s="425"/>
      <c r="N530" s="425"/>
      <c r="O530" s="426"/>
    </row>
    <row r="531" spans="1:15" ht="15">
      <c r="A531" s="43" t="s">
        <v>936</v>
      </c>
      <c r="B531" s="424">
        <f>B!AC457</f>
        <v>0</v>
      </c>
      <c r="C531" s="425"/>
      <c r="D531" s="425"/>
      <c r="E531" s="425"/>
      <c r="F531" s="425"/>
      <c r="G531" s="425"/>
      <c r="H531" s="425"/>
      <c r="I531" s="425"/>
      <c r="J531" s="425"/>
      <c r="K531" s="425"/>
      <c r="L531" s="425"/>
      <c r="M531" s="425"/>
      <c r="N531" s="425"/>
      <c r="O531" s="426"/>
    </row>
    <row r="532" spans="1:15" ht="15">
      <c r="A532" s="43" t="s">
        <v>937</v>
      </c>
      <c r="B532" s="424">
        <f>B!AC458</f>
        <v>0</v>
      </c>
      <c r="C532" s="425"/>
      <c r="D532" s="425"/>
      <c r="E532" s="425"/>
      <c r="F532" s="425"/>
      <c r="G532" s="425"/>
      <c r="H532" s="425"/>
      <c r="I532" s="425"/>
      <c r="J532" s="425"/>
      <c r="K532" s="425"/>
      <c r="L532" s="425"/>
      <c r="M532" s="425"/>
      <c r="N532" s="425"/>
      <c r="O532" s="426"/>
    </row>
    <row r="533" spans="1:15" ht="15">
      <c r="A533" s="43" t="s">
        <v>938</v>
      </c>
      <c r="B533" s="424">
        <f>B!AC459</f>
        <v>0</v>
      </c>
      <c r="C533" s="425"/>
      <c r="D533" s="425"/>
      <c r="E533" s="425"/>
      <c r="F533" s="425"/>
      <c r="G533" s="425"/>
      <c r="H533" s="425"/>
      <c r="I533" s="425"/>
      <c r="J533" s="425"/>
      <c r="K533" s="425"/>
      <c r="L533" s="425"/>
      <c r="M533" s="425"/>
      <c r="N533" s="425"/>
      <c r="O533" s="426"/>
    </row>
    <row r="534" spans="1:15" ht="15">
      <c r="A534" s="43" t="s">
        <v>939</v>
      </c>
      <c r="B534" s="424">
        <f>B!AC460</f>
        <v>0</v>
      </c>
      <c r="C534" s="425"/>
      <c r="D534" s="425"/>
      <c r="E534" s="425"/>
      <c r="F534" s="425"/>
      <c r="G534" s="425"/>
      <c r="H534" s="425"/>
      <c r="I534" s="425"/>
      <c r="J534" s="425"/>
      <c r="K534" s="425"/>
      <c r="L534" s="425"/>
      <c r="M534" s="425"/>
      <c r="N534" s="425"/>
      <c r="O534" s="426"/>
    </row>
    <row r="535" spans="1:15" ht="15">
      <c r="A535" s="43" t="s">
        <v>940</v>
      </c>
      <c r="B535" s="424">
        <f>B!AC461</f>
        <v>0</v>
      </c>
      <c r="C535" s="425"/>
      <c r="D535" s="425"/>
      <c r="E535" s="425"/>
      <c r="F535" s="425"/>
      <c r="G535" s="425"/>
      <c r="H535" s="425"/>
      <c r="I535" s="425"/>
      <c r="J535" s="425"/>
      <c r="K535" s="425"/>
      <c r="L535" s="425"/>
      <c r="M535" s="425"/>
      <c r="N535" s="425"/>
      <c r="O535" s="426"/>
    </row>
    <row r="536" spans="1:15" ht="15">
      <c r="A536" s="43" t="s">
        <v>941</v>
      </c>
      <c r="B536" s="424">
        <f>B!AC462</f>
        <v>0</v>
      </c>
      <c r="C536" s="425"/>
      <c r="D536" s="425"/>
      <c r="E536" s="425"/>
      <c r="F536" s="425"/>
      <c r="G536" s="425"/>
      <c r="H536" s="425"/>
      <c r="I536" s="425"/>
      <c r="J536" s="425"/>
      <c r="K536" s="425"/>
      <c r="L536" s="425"/>
      <c r="M536" s="425"/>
      <c r="N536" s="425"/>
      <c r="O536" s="426"/>
    </row>
    <row r="537" spans="1:15" ht="15">
      <c r="A537" s="43" t="s">
        <v>942</v>
      </c>
      <c r="B537" s="424">
        <f>B!AC463</f>
        <v>0</v>
      </c>
      <c r="C537" s="425"/>
      <c r="D537" s="425"/>
      <c r="E537" s="425"/>
      <c r="F537" s="425"/>
      <c r="G537" s="425"/>
      <c r="H537" s="425"/>
      <c r="I537" s="425"/>
      <c r="J537" s="425"/>
      <c r="K537" s="425"/>
      <c r="L537" s="425"/>
      <c r="M537" s="425"/>
      <c r="N537" s="425"/>
      <c r="O537" s="426"/>
    </row>
    <row r="538" spans="1:15" ht="15">
      <c r="A538" s="43" t="s">
        <v>943</v>
      </c>
      <c r="B538" s="424">
        <f>B!AC464</f>
        <v>0</v>
      </c>
      <c r="C538" s="425"/>
      <c r="D538" s="425"/>
      <c r="E538" s="425"/>
      <c r="F538" s="425"/>
      <c r="G538" s="425"/>
      <c r="H538" s="425"/>
      <c r="I538" s="425"/>
      <c r="J538" s="425"/>
      <c r="K538" s="425"/>
      <c r="L538" s="425"/>
      <c r="M538" s="425"/>
      <c r="N538" s="425"/>
      <c r="O538" s="426"/>
    </row>
    <row r="539" spans="1:15" ht="15">
      <c r="A539" s="43" t="s">
        <v>944</v>
      </c>
      <c r="B539" s="424">
        <f>B!AC465</f>
        <v>0</v>
      </c>
      <c r="C539" s="425"/>
      <c r="D539" s="425"/>
      <c r="E539" s="425"/>
      <c r="F539" s="425"/>
      <c r="G539" s="425"/>
      <c r="H539" s="425"/>
      <c r="I539" s="425"/>
      <c r="J539" s="425"/>
      <c r="K539" s="425"/>
      <c r="L539" s="425"/>
      <c r="M539" s="425"/>
      <c r="N539" s="425"/>
      <c r="O539" s="426"/>
    </row>
    <row r="540" spans="1:15" ht="15">
      <c r="A540" s="43" t="s">
        <v>945</v>
      </c>
      <c r="B540" s="424">
        <f>B!AC466</f>
        <v>0</v>
      </c>
      <c r="C540" s="425"/>
      <c r="D540" s="425"/>
      <c r="E540" s="425"/>
      <c r="F540" s="425"/>
      <c r="G540" s="425"/>
      <c r="H540" s="425"/>
      <c r="I540" s="425"/>
      <c r="J540" s="425"/>
      <c r="K540" s="425"/>
      <c r="L540" s="425"/>
      <c r="M540" s="425"/>
      <c r="N540" s="425"/>
      <c r="O540" s="426"/>
    </row>
    <row r="541" spans="1:15" ht="15">
      <c r="A541" s="43" t="s">
        <v>946</v>
      </c>
      <c r="B541" s="424">
        <f>B!AC467</f>
        <v>0</v>
      </c>
      <c r="C541" s="425"/>
      <c r="D541" s="425"/>
      <c r="E541" s="425"/>
      <c r="F541" s="425"/>
      <c r="G541" s="425"/>
      <c r="H541" s="425"/>
      <c r="I541" s="425"/>
      <c r="J541" s="425"/>
      <c r="K541" s="425"/>
      <c r="L541" s="425"/>
      <c r="M541" s="425"/>
      <c r="N541" s="425"/>
      <c r="O541" s="426"/>
    </row>
    <row r="542" spans="1:15" ht="15">
      <c r="A542" s="43" t="s">
        <v>947</v>
      </c>
      <c r="B542" s="424">
        <f>B!AC468</f>
        <v>0</v>
      </c>
      <c r="C542" s="425"/>
      <c r="D542" s="425"/>
      <c r="E542" s="425"/>
      <c r="F542" s="425"/>
      <c r="G542" s="425"/>
      <c r="H542" s="425"/>
      <c r="I542" s="425"/>
      <c r="J542" s="425"/>
      <c r="K542" s="425"/>
      <c r="L542" s="425"/>
      <c r="M542" s="425"/>
      <c r="N542" s="425"/>
      <c r="O542" s="426"/>
    </row>
    <row r="543" spans="1:15" ht="15">
      <c r="A543" s="43" t="s">
        <v>948</v>
      </c>
      <c r="B543" s="424">
        <f>B!AC469</f>
        <v>0</v>
      </c>
      <c r="C543" s="425"/>
      <c r="D543" s="425"/>
      <c r="E543" s="425"/>
      <c r="F543" s="425"/>
      <c r="G543" s="425"/>
      <c r="H543" s="425"/>
      <c r="I543" s="425"/>
      <c r="J543" s="425"/>
      <c r="K543" s="425"/>
      <c r="L543" s="425"/>
      <c r="M543" s="425"/>
      <c r="N543" s="425"/>
      <c r="O543" s="426"/>
    </row>
    <row r="544" spans="1:15" ht="15">
      <c r="A544" s="43" t="s">
        <v>949</v>
      </c>
      <c r="B544" s="424">
        <f>B!AC470</f>
        <v>0</v>
      </c>
      <c r="C544" s="425"/>
      <c r="D544" s="425"/>
      <c r="E544" s="425"/>
      <c r="F544" s="425"/>
      <c r="G544" s="425"/>
      <c r="H544" s="425"/>
      <c r="I544" s="425"/>
      <c r="J544" s="425"/>
      <c r="K544" s="425"/>
      <c r="L544" s="425"/>
      <c r="M544" s="425"/>
      <c r="N544" s="425"/>
      <c r="O544" s="426"/>
    </row>
    <row r="545" spans="1:15" ht="15">
      <c r="A545" s="43" t="s">
        <v>950</v>
      </c>
      <c r="B545" s="424">
        <f>B!AC471</f>
        <v>0</v>
      </c>
      <c r="C545" s="425"/>
      <c r="D545" s="425"/>
      <c r="E545" s="425"/>
      <c r="F545" s="425"/>
      <c r="G545" s="425"/>
      <c r="H545" s="425"/>
      <c r="I545" s="425"/>
      <c r="J545" s="425"/>
      <c r="K545" s="425"/>
      <c r="L545" s="425"/>
      <c r="M545" s="425"/>
      <c r="N545" s="425"/>
      <c r="O545" s="426"/>
    </row>
    <row r="546" spans="1:15" ht="15">
      <c r="A546" s="43" t="s">
        <v>951</v>
      </c>
      <c r="B546" s="424">
        <f>B!AC472</f>
        <v>0</v>
      </c>
      <c r="C546" s="425"/>
      <c r="D546" s="425"/>
      <c r="E546" s="425"/>
      <c r="F546" s="425"/>
      <c r="G546" s="425"/>
      <c r="H546" s="425"/>
      <c r="I546" s="425"/>
      <c r="J546" s="425"/>
      <c r="K546" s="425"/>
      <c r="L546" s="425"/>
      <c r="M546" s="425"/>
      <c r="N546" s="425"/>
      <c r="O546" s="426"/>
    </row>
    <row r="547" spans="1:15" ht="15">
      <c r="A547" s="43" t="s">
        <v>952</v>
      </c>
      <c r="B547" s="424">
        <f>B!AC473</f>
        <v>0</v>
      </c>
      <c r="C547" s="425"/>
      <c r="D547" s="425"/>
      <c r="E547" s="425"/>
      <c r="F547" s="425"/>
      <c r="G547" s="425"/>
      <c r="H547" s="425"/>
      <c r="I547" s="425"/>
      <c r="J547" s="425"/>
      <c r="K547" s="425"/>
      <c r="L547" s="425"/>
      <c r="M547" s="425"/>
      <c r="N547" s="425"/>
      <c r="O547" s="426"/>
    </row>
    <row r="548" spans="1:15" ht="15">
      <c r="A548" s="43" t="s">
        <v>953</v>
      </c>
      <c r="B548" s="424">
        <f>B!AC474</f>
        <v>0</v>
      </c>
      <c r="C548" s="425"/>
      <c r="D548" s="425"/>
      <c r="E548" s="425"/>
      <c r="F548" s="425"/>
      <c r="G548" s="425"/>
      <c r="H548" s="425"/>
      <c r="I548" s="425"/>
      <c r="J548" s="425"/>
      <c r="K548" s="425"/>
      <c r="L548" s="425"/>
      <c r="M548" s="425"/>
      <c r="N548" s="425"/>
      <c r="O548" s="426"/>
    </row>
    <row r="549" spans="1:15" ht="15">
      <c r="A549" s="43" t="s">
        <v>954</v>
      </c>
      <c r="B549" s="424">
        <f>B!AC475</f>
        <v>0</v>
      </c>
      <c r="C549" s="425"/>
      <c r="D549" s="425"/>
      <c r="E549" s="425"/>
      <c r="F549" s="425"/>
      <c r="G549" s="425"/>
      <c r="H549" s="425"/>
      <c r="I549" s="425"/>
      <c r="J549" s="425"/>
      <c r="K549" s="425"/>
      <c r="L549" s="425"/>
      <c r="M549" s="425"/>
      <c r="N549" s="425"/>
      <c r="O549" s="426"/>
    </row>
    <row r="550" spans="1:15" ht="15">
      <c r="A550" s="43" t="s">
        <v>955</v>
      </c>
      <c r="B550" s="424">
        <f>B!AC476</f>
        <v>0</v>
      </c>
      <c r="C550" s="425"/>
      <c r="D550" s="425"/>
      <c r="E550" s="425"/>
      <c r="F550" s="425"/>
      <c r="G550" s="425"/>
      <c r="H550" s="425"/>
      <c r="I550" s="425"/>
      <c r="J550" s="425"/>
      <c r="K550" s="425"/>
      <c r="L550" s="425"/>
      <c r="M550" s="425"/>
      <c r="N550" s="425"/>
      <c r="O550" s="426"/>
    </row>
    <row r="551" spans="1:15" ht="15">
      <c r="A551" s="43" t="s">
        <v>956</v>
      </c>
      <c r="B551" s="424">
        <f>B!AC477</f>
        <v>0</v>
      </c>
      <c r="C551" s="425"/>
      <c r="D551" s="425"/>
      <c r="E551" s="425"/>
      <c r="F551" s="425"/>
      <c r="G551" s="425"/>
      <c r="H551" s="425"/>
      <c r="I551" s="425"/>
      <c r="J551" s="425"/>
      <c r="K551" s="425"/>
      <c r="L551" s="425"/>
      <c r="M551" s="425"/>
      <c r="N551" s="425"/>
      <c r="O551" s="426"/>
    </row>
    <row r="552" spans="1:15" ht="15">
      <c r="A552" s="43" t="s">
        <v>957</v>
      </c>
      <c r="B552" s="424">
        <f>B!AC478</f>
        <v>0</v>
      </c>
      <c r="C552" s="425"/>
      <c r="D552" s="425"/>
      <c r="E552" s="425"/>
      <c r="F552" s="425"/>
      <c r="G552" s="425"/>
      <c r="H552" s="425"/>
      <c r="I552" s="425"/>
      <c r="J552" s="425"/>
      <c r="K552" s="425"/>
      <c r="L552" s="425"/>
      <c r="M552" s="425"/>
      <c r="N552" s="425"/>
      <c r="O552" s="426"/>
    </row>
    <row r="553" spans="1:15" ht="15">
      <c r="A553" s="43" t="s">
        <v>958</v>
      </c>
      <c r="B553" s="424">
        <f>B!AC479</f>
        <v>0</v>
      </c>
      <c r="C553" s="425"/>
      <c r="D553" s="425"/>
      <c r="E553" s="425"/>
      <c r="F553" s="425"/>
      <c r="G553" s="425"/>
      <c r="H553" s="425"/>
      <c r="I553" s="425"/>
      <c r="J553" s="425"/>
      <c r="K553" s="425"/>
      <c r="L553" s="425"/>
      <c r="M553" s="425"/>
      <c r="N553" s="425"/>
      <c r="O553" s="426"/>
    </row>
    <row r="554" spans="1:15" ht="15">
      <c r="A554" s="43" t="s">
        <v>959</v>
      </c>
      <c r="B554" s="424">
        <f>B!AC480</f>
        <v>0</v>
      </c>
      <c r="C554" s="425"/>
      <c r="D554" s="425"/>
      <c r="E554" s="425"/>
      <c r="F554" s="425"/>
      <c r="G554" s="425"/>
      <c r="H554" s="425"/>
      <c r="I554" s="425"/>
      <c r="J554" s="425"/>
      <c r="K554" s="425"/>
      <c r="L554" s="425"/>
      <c r="M554" s="425"/>
      <c r="N554" s="425"/>
      <c r="O554" s="426"/>
    </row>
    <row r="555" spans="1:15" ht="15">
      <c r="A555" s="43" t="s">
        <v>960</v>
      </c>
      <c r="B555" s="424">
        <f>B!AC481</f>
        <v>0</v>
      </c>
      <c r="C555" s="425"/>
      <c r="D555" s="425"/>
      <c r="E555" s="425"/>
      <c r="F555" s="425"/>
      <c r="G555" s="425"/>
      <c r="H555" s="425"/>
      <c r="I555" s="425"/>
      <c r="J555" s="425"/>
      <c r="K555" s="425"/>
      <c r="L555" s="425"/>
      <c r="M555" s="425"/>
      <c r="N555" s="425"/>
      <c r="O555" s="426"/>
    </row>
    <row r="556" spans="1:15" ht="15">
      <c r="A556" s="43" t="s">
        <v>961</v>
      </c>
      <c r="B556" s="424">
        <f>B!AC482</f>
        <v>0</v>
      </c>
      <c r="C556" s="425"/>
      <c r="D556" s="425"/>
      <c r="E556" s="425"/>
      <c r="F556" s="425"/>
      <c r="G556" s="425"/>
      <c r="H556" s="425"/>
      <c r="I556" s="425"/>
      <c r="J556" s="425"/>
      <c r="K556" s="425"/>
      <c r="L556" s="425"/>
      <c r="M556" s="425"/>
      <c r="N556" s="425"/>
      <c r="O556" s="426"/>
    </row>
    <row r="557" spans="1:15" ht="15">
      <c r="A557" s="43" t="s">
        <v>962</v>
      </c>
      <c r="B557" s="424">
        <f>B!AC483</f>
        <v>0</v>
      </c>
      <c r="C557" s="425"/>
      <c r="D557" s="425"/>
      <c r="E557" s="425"/>
      <c r="F557" s="425"/>
      <c r="G557" s="425"/>
      <c r="H557" s="425"/>
      <c r="I557" s="425"/>
      <c r="J557" s="425"/>
      <c r="K557" s="425"/>
      <c r="L557" s="425"/>
      <c r="M557" s="425"/>
      <c r="N557" s="425"/>
      <c r="O557" s="426"/>
    </row>
    <row r="558" spans="1:15" ht="15">
      <c r="A558" s="43" t="s">
        <v>963</v>
      </c>
      <c r="B558" s="424">
        <f>B!AC484</f>
        <v>0</v>
      </c>
      <c r="C558" s="425"/>
      <c r="D558" s="425"/>
      <c r="E558" s="425"/>
      <c r="F558" s="425"/>
      <c r="G558" s="425"/>
      <c r="H558" s="425"/>
      <c r="I558" s="425"/>
      <c r="J558" s="425"/>
      <c r="K558" s="425"/>
      <c r="L558" s="425"/>
      <c r="M558" s="425"/>
      <c r="N558" s="425"/>
      <c r="O558" s="426"/>
    </row>
    <row r="559" spans="1:15" ht="15">
      <c r="A559" s="43" t="s">
        <v>964</v>
      </c>
      <c r="B559" s="424">
        <f>B!AC485</f>
        <v>0</v>
      </c>
      <c r="C559" s="425"/>
      <c r="D559" s="425"/>
      <c r="E559" s="425"/>
      <c r="F559" s="425"/>
      <c r="G559" s="425"/>
      <c r="H559" s="425"/>
      <c r="I559" s="425"/>
      <c r="J559" s="425"/>
      <c r="K559" s="425"/>
      <c r="L559" s="425"/>
      <c r="M559" s="425"/>
      <c r="N559" s="425"/>
      <c r="O559" s="426"/>
    </row>
    <row r="560" spans="1:15" ht="15">
      <c r="A560" s="43" t="s">
        <v>965</v>
      </c>
      <c r="B560" s="424">
        <f>B!AC486</f>
        <v>0</v>
      </c>
      <c r="C560" s="425"/>
      <c r="D560" s="425"/>
      <c r="E560" s="425"/>
      <c r="F560" s="425"/>
      <c r="G560" s="425"/>
      <c r="H560" s="425"/>
      <c r="I560" s="425"/>
      <c r="J560" s="425"/>
      <c r="K560" s="425"/>
      <c r="L560" s="425"/>
      <c r="M560" s="425"/>
      <c r="N560" s="425"/>
      <c r="O560" s="426"/>
    </row>
    <row r="561" spans="1:15" ht="15">
      <c r="A561" s="43" t="s">
        <v>966</v>
      </c>
      <c r="B561" s="424">
        <f>B!AC487</f>
        <v>0</v>
      </c>
      <c r="C561" s="425"/>
      <c r="D561" s="425"/>
      <c r="E561" s="425"/>
      <c r="F561" s="425"/>
      <c r="G561" s="425"/>
      <c r="H561" s="425"/>
      <c r="I561" s="425"/>
      <c r="J561" s="425"/>
      <c r="K561" s="425"/>
      <c r="L561" s="425"/>
      <c r="M561" s="425"/>
      <c r="N561" s="425"/>
      <c r="O561" s="426"/>
    </row>
    <row r="562" spans="1:15" ht="15">
      <c r="A562" s="43" t="s">
        <v>967</v>
      </c>
      <c r="B562" s="424">
        <f>B!AC488</f>
        <v>0</v>
      </c>
      <c r="C562" s="425"/>
      <c r="D562" s="425"/>
      <c r="E562" s="425"/>
      <c r="F562" s="425"/>
      <c r="G562" s="425"/>
      <c r="H562" s="425"/>
      <c r="I562" s="425"/>
      <c r="J562" s="425"/>
      <c r="K562" s="425"/>
      <c r="L562" s="425"/>
      <c r="M562" s="425"/>
      <c r="N562" s="425"/>
      <c r="O562" s="426"/>
    </row>
    <row r="563" spans="1:15" ht="15">
      <c r="A563" s="43" t="s">
        <v>968</v>
      </c>
      <c r="B563" s="424">
        <f>B!AC489</f>
        <v>0</v>
      </c>
      <c r="C563" s="425"/>
      <c r="D563" s="425"/>
      <c r="E563" s="425"/>
      <c r="F563" s="425"/>
      <c r="G563" s="425"/>
      <c r="H563" s="425"/>
      <c r="I563" s="425"/>
      <c r="J563" s="425"/>
      <c r="K563" s="425"/>
      <c r="L563" s="425"/>
      <c r="M563" s="425"/>
      <c r="N563" s="425"/>
      <c r="O563" s="426"/>
    </row>
    <row r="564" spans="1:15" ht="15">
      <c r="A564" s="43" t="s">
        <v>969</v>
      </c>
      <c r="B564" s="424">
        <f>B!AC490</f>
        <v>0</v>
      </c>
      <c r="C564" s="425"/>
      <c r="D564" s="425"/>
      <c r="E564" s="425"/>
      <c r="F564" s="425"/>
      <c r="G564" s="425"/>
      <c r="H564" s="425"/>
      <c r="I564" s="425"/>
      <c r="J564" s="425"/>
      <c r="K564" s="425"/>
      <c r="L564" s="425"/>
      <c r="M564" s="425"/>
      <c r="N564" s="425"/>
      <c r="O564" s="426"/>
    </row>
    <row r="565" spans="1:15" ht="15">
      <c r="A565" s="43" t="s">
        <v>970</v>
      </c>
      <c r="B565" s="424">
        <f>B!AC491</f>
        <v>0</v>
      </c>
      <c r="C565" s="425"/>
      <c r="D565" s="425"/>
      <c r="E565" s="425"/>
      <c r="F565" s="425"/>
      <c r="G565" s="425"/>
      <c r="H565" s="425"/>
      <c r="I565" s="425"/>
      <c r="J565" s="425"/>
      <c r="K565" s="425"/>
      <c r="L565" s="425"/>
      <c r="M565" s="425"/>
      <c r="N565" s="425"/>
      <c r="O565" s="426"/>
    </row>
    <row r="566" spans="1:15" ht="15">
      <c r="A566" s="43" t="s">
        <v>971</v>
      </c>
      <c r="B566" s="424">
        <f>B!AC492</f>
        <v>0</v>
      </c>
      <c r="C566" s="425"/>
      <c r="D566" s="425"/>
      <c r="E566" s="425"/>
      <c r="F566" s="425"/>
      <c r="G566" s="425"/>
      <c r="H566" s="425"/>
      <c r="I566" s="425"/>
      <c r="J566" s="425"/>
      <c r="K566" s="425"/>
      <c r="L566" s="425"/>
      <c r="M566" s="425"/>
      <c r="N566" s="425"/>
      <c r="O566" s="426"/>
    </row>
    <row r="567" spans="1:15" ht="15">
      <c r="A567" s="43" t="s">
        <v>972</v>
      </c>
      <c r="B567" s="424">
        <f>B!AC493</f>
        <v>0</v>
      </c>
      <c r="C567" s="425"/>
      <c r="D567" s="425"/>
      <c r="E567" s="425"/>
      <c r="F567" s="425"/>
      <c r="G567" s="425"/>
      <c r="H567" s="425"/>
      <c r="I567" s="425"/>
      <c r="J567" s="425"/>
      <c r="K567" s="425"/>
      <c r="L567" s="425"/>
      <c r="M567" s="425"/>
      <c r="N567" s="425"/>
      <c r="O567" s="426"/>
    </row>
    <row r="568" spans="1:15" ht="15">
      <c r="A568" s="43" t="s">
        <v>973</v>
      </c>
      <c r="B568" s="424">
        <f>B!AC494</f>
        <v>0</v>
      </c>
      <c r="C568" s="425"/>
      <c r="D568" s="425"/>
      <c r="E568" s="425"/>
      <c r="F568" s="425"/>
      <c r="G568" s="425"/>
      <c r="H568" s="425"/>
      <c r="I568" s="425"/>
      <c r="J568" s="425"/>
      <c r="K568" s="425"/>
      <c r="L568" s="425"/>
      <c r="M568" s="425"/>
      <c r="N568" s="425"/>
      <c r="O568" s="426"/>
    </row>
    <row r="569" spans="1:15" ht="15">
      <c r="A569" s="43" t="s">
        <v>974</v>
      </c>
      <c r="B569" s="424">
        <f>B!AC495</f>
        <v>0</v>
      </c>
      <c r="C569" s="425"/>
      <c r="D569" s="425"/>
      <c r="E569" s="425"/>
      <c r="F569" s="425"/>
      <c r="G569" s="425"/>
      <c r="H569" s="425"/>
      <c r="I569" s="425"/>
      <c r="J569" s="425"/>
      <c r="K569" s="425"/>
      <c r="L569" s="425"/>
      <c r="M569" s="425"/>
      <c r="N569" s="425"/>
      <c r="O569" s="426"/>
    </row>
    <row r="570" spans="1:15" ht="15">
      <c r="A570" s="43" t="s">
        <v>975</v>
      </c>
      <c r="B570" s="424">
        <f>B!AC496</f>
        <v>0</v>
      </c>
      <c r="C570" s="425"/>
      <c r="D570" s="425"/>
      <c r="E570" s="425"/>
      <c r="F570" s="425"/>
      <c r="G570" s="425"/>
      <c r="H570" s="425"/>
      <c r="I570" s="425"/>
      <c r="J570" s="425"/>
      <c r="K570" s="425"/>
      <c r="L570" s="425"/>
      <c r="M570" s="425"/>
      <c r="N570" s="425"/>
      <c r="O570" s="426"/>
    </row>
    <row r="571" spans="1:15" ht="15">
      <c r="A571" s="43" t="s">
        <v>976</v>
      </c>
      <c r="B571" s="424">
        <f>B!AC497</f>
        <v>0</v>
      </c>
      <c r="C571" s="425"/>
      <c r="D571" s="425"/>
      <c r="E571" s="425"/>
      <c r="F571" s="425"/>
      <c r="G571" s="425"/>
      <c r="H571" s="425"/>
      <c r="I571" s="425"/>
      <c r="J571" s="425"/>
      <c r="K571" s="425"/>
      <c r="L571" s="425"/>
      <c r="M571" s="425"/>
      <c r="N571" s="425"/>
      <c r="O571" s="426"/>
    </row>
    <row r="572" spans="1:15" ht="15">
      <c r="A572" s="43" t="s">
        <v>977</v>
      </c>
      <c r="B572" s="424">
        <f>B!AC498</f>
        <v>0</v>
      </c>
      <c r="C572" s="425"/>
      <c r="D572" s="425"/>
      <c r="E572" s="425"/>
      <c r="F572" s="425"/>
      <c r="G572" s="425"/>
      <c r="H572" s="425"/>
      <c r="I572" s="425"/>
      <c r="J572" s="425"/>
      <c r="K572" s="425"/>
      <c r="L572" s="425"/>
      <c r="M572" s="425"/>
      <c r="N572" s="425"/>
      <c r="O572" s="426"/>
    </row>
    <row r="573" spans="1:15" ht="15">
      <c r="A573" s="43" t="s">
        <v>978</v>
      </c>
      <c r="B573" s="424">
        <f>B!AC499</f>
        <v>0</v>
      </c>
      <c r="C573" s="425"/>
      <c r="D573" s="425"/>
      <c r="E573" s="425"/>
      <c r="F573" s="425"/>
      <c r="G573" s="425"/>
      <c r="H573" s="425"/>
      <c r="I573" s="425"/>
      <c r="J573" s="425"/>
      <c r="K573" s="425"/>
      <c r="L573" s="425"/>
      <c r="M573" s="425"/>
      <c r="N573" s="425"/>
      <c r="O573" s="426"/>
    </row>
    <row r="574" spans="1:15" ht="15">
      <c r="A574" s="43" t="s">
        <v>979</v>
      </c>
      <c r="B574" s="424">
        <f>B!AC500</f>
        <v>0</v>
      </c>
      <c r="C574" s="425"/>
      <c r="D574" s="425"/>
      <c r="E574" s="425"/>
      <c r="F574" s="425"/>
      <c r="G574" s="425"/>
      <c r="H574" s="425"/>
      <c r="I574" s="425"/>
      <c r="J574" s="425"/>
      <c r="K574" s="425"/>
      <c r="L574" s="425"/>
      <c r="M574" s="425"/>
      <c r="N574" s="425"/>
      <c r="O574" s="426"/>
    </row>
    <row r="575" spans="1:15" ht="15">
      <c r="A575" s="43" t="s">
        <v>980</v>
      </c>
      <c r="B575" s="424">
        <f>B!AC501</f>
        <v>0</v>
      </c>
      <c r="C575" s="425"/>
      <c r="D575" s="425"/>
      <c r="E575" s="425"/>
      <c r="F575" s="425"/>
      <c r="G575" s="425"/>
      <c r="H575" s="425"/>
      <c r="I575" s="425"/>
      <c r="J575" s="425"/>
      <c r="K575" s="425"/>
      <c r="L575" s="425"/>
      <c r="M575" s="425"/>
      <c r="N575" s="425"/>
      <c r="O575" s="426"/>
    </row>
    <row r="576" spans="1:15" ht="15">
      <c r="A576" s="43" t="s">
        <v>981</v>
      </c>
      <c r="B576" s="424">
        <f>B!AC502</f>
        <v>0</v>
      </c>
      <c r="C576" s="425"/>
      <c r="D576" s="425"/>
      <c r="E576" s="425"/>
      <c r="F576" s="425"/>
      <c r="G576" s="425"/>
      <c r="H576" s="425"/>
      <c r="I576" s="425"/>
      <c r="J576" s="425"/>
      <c r="K576" s="425"/>
      <c r="L576" s="425"/>
      <c r="M576" s="425"/>
      <c r="N576" s="425"/>
      <c r="O576" s="426"/>
    </row>
    <row r="577" spans="1:15" ht="15">
      <c r="A577" s="43" t="s">
        <v>982</v>
      </c>
      <c r="B577" s="424">
        <f>B!AC503</f>
        <v>0</v>
      </c>
      <c r="C577" s="425"/>
      <c r="D577" s="425"/>
      <c r="E577" s="425"/>
      <c r="F577" s="425"/>
      <c r="G577" s="425"/>
      <c r="H577" s="425"/>
      <c r="I577" s="425"/>
      <c r="J577" s="425"/>
      <c r="K577" s="425"/>
      <c r="L577" s="425"/>
      <c r="M577" s="425"/>
      <c r="N577" s="425"/>
      <c r="O577" s="426"/>
    </row>
    <row r="578" spans="1:15" ht="15">
      <c r="A578" s="43" t="s">
        <v>983</v>
      </c>
      <c r="B578" s="424">
        <f>B!AC504</f>
        <v>0</v>
      </c>
      <c r="C578" s="425"/>
      <c r="D578" s="425"/>
      <c r="E578" s="425"/>
      <c r="F578" s="425"/>
      <c r="G578" s="425"/>
      <c r="H578" s="425"/>
      <c r="I578" s="425"/>
      <c r="J578" s="425"/>
      <c r="K578" s="425"/>
      <c r="L578" s="425"/>
      <c r="M578" s="425"/>
      <c r="N578" s="425"/>
      <c r="O578" s="426"/>
    </row>
    <row r="579" spans="1:15" ht="15">
      <c r="A579" s="43" t="s">
        <v>984</v>
      </c>
      <c r="B579" s="424">
        <f>B!AC505</f>
        <v>0</v>
      </c>
      <c r="C579" s="425"/>
      <c r="D579" s="425"/>
      <c r="E579" s="425"/>
      <c r="F579" s="425"/>
      <c r="G579" s="425"/>
      <c r="H579" s="425"/>
      <c r="I579" s="425"/>
      <c r="J579" s="425"/>
      <c r="K579" s="425"/>
      <c r="L579" s="425"/>
      <c r="M579" s="425"/>
      <c r="N579" s="425"/>
      <c r="O579" s="426"/>
    </row>
    <row r="580" spans="1:15" ht="15">
      <c r="A580" s="43" t="s">
        <v>985</v>
      </c>
      <c r="B580" s="424">
        <f>B!AC506</f>
        <v>0</v>
      </c>
      <c r="C580" s="425"/>
      <c r="D580" s="425"/>
      <c r="E580" s="425"/>
      <c r="F580" s="425"/>
      <c r="G580" s="425"/>
      <c r="H580" s="425"/>
      <c r="I580" s="425"/>
      <c r="J580" s="425"/>
      <c r="K580" s="425"/>
      <c r="L580" s="425"/>
      <c r="M580" s="425"/>
      <c r="N580" s="425"/>
      <c r="O580" s="426"/>
    </row>
    <row r="581" spans="1:15" ht="15">
      <c r="A581" s="43" t="s">
        <v>986</v>
      </c>
      <c r="B581" s="424">
        <f>B!AC507</f>
        <v>0</v>
      </c>
      <c r="C581" s="425"/>
      <c r="D581" s="425"/>
      <c r="E581" s="425"/>
      <c r="F581" s="425"/>
      <c r="G581" s="425"/>
      <c r="H581" s="425"/>
      <c r="I581" s="425"/>
      <c r="J581" s="425"/>
      <c r="K581" s="425"/>
      <c r="L581" s="425"/>
      <c r="M581" s="425"/>
      <c r="N581" s="425"/>
      <c r="O581" s="426"/>
    </row>
    <row r="582" spans="1:15" ht="15">
      <c r="A582" s="43" t="s">
        <v>987</v>
      </c>
      <c r="B582" s="424">
        <f>B!AC508</f>
        <v>0</v>
      </c>
      <c r="C582" s="425"/>
      <c r="D582" s="425"/>
      <c r="E582" s="425"/>
      <c r="F582" s="425"/>
      <c r="G582" s="425"/>
      <c r="H582" s="425"/>
      <c r="I582" s="425"/>
      <c r="J582" s="425"/>
      <c r="K582" s="425"/>
      <c r="L582" s="425"/>
      <c r="M582" s="425"/>
      <c r="N582" s="425"/>
      <c r="O582" s="426"/>
    </row>
    <row r="583" spans="1:15" ht="15">
      <c r="A583" s="43" t="s">
        <v>988</v>
      </c>
      <c r="B583" s="424">
        <f>B!AC509</f>
        <v>0</v>
      </c>
      <c r="C583" s="425"/>
      <c r="D583" s="425"/>
      <c r="E583" s="425"/>
      <c r="F583" s="425"/>
      <c r="G583" s="425"/>
      <c r="H583" s="425"/>
      <c r="I583" s="425"/>
      <c r="J583" s="425"/>
      <c r="K583" s="425"/>
      <c r="L583" s="425"/>
      <c r="M583" s="425"/>
      <c r="N583" s="425"/>
      <c r="O583" s="426"/>
    </row>
    <row r="584" spans="1:15" ht="15">
      <c r="A584" s="43" t="s">
        <v>989</v>
      </c>
      <c r="B584" s="424">
        <f>B!AC510</f>
        <v>0</v>
      </c>
      <c r="C584" s="425"/>
      <c r="D584" s="425"/>
      <c r="E584" s="425"/>
      <c r="F584" s="425"/>
      <c r="G584" s="425"/>
      <c r="H584" s="425"/>
      <c r="I584" s="425"/>
      <c r="J584" s="425"/>
      <c r="K584" s="425"/>
      <c r="L584" s="425"/>
      <c r="M584" s="425"/>
      <c r="N584" s="425"/>
      <c r="O584" s="426"/>
    </row>
    <row r="585" spans="1:15" ht="15">
      <c r="A585" s="43" t="s">
        <v>990</v>
      </c>
      <c r="B585" s="424">
        <f>B!AC511</f>
        <v>0</v>
      </c>
      <c r="C585" s="425"/>
      <c r="D585" s="425"/>
      <c r="E585" s="425"/>
      <c r="F585" s="425"/>
      <c r="G585" s="425"/>
      <c r="H585" s="425"/>
      <c r="I585" s="425"/>
      <c r="J585" s="425"/>
      <c r="K585" s="425"/>
      <c r="L585" s="425"/>
      <c r="M585" s="425"/>
      <c r="N585" s="425"/>
      <c r="O585" s="426"/>
    </row>
    <row r="586" spans="1:15" ht="15">
      <c r="A586" s="43" t="s">
        <v>991</v>
      </c>
      <c r="B586" s="424">
        <f>B!AC512</f>
        <v>0</v>
      </c>
      <c r="C586" s="425"/>
      <c r="D586" s="425"/>
      <c r="E586" s="425"/>
      <c r="F586" s="425"/>
      <c r="G586" s="425"/>
      <c r="H586" s="425"/>
      <c r="I586" s="425"/>
      <c r="J586" s="425"/>
      <c r="K586" s="425"/>
      <c r="L586" s="425"/>
      <c r="M586" s="425"/>
      <c r="N586" s="425"/>
      <c r="O586" s="426"/>
    </row>
    <row r="587" spans="1:15" ht="15">
      <c r="A587" s="43" t="s">
        <v>992</v>
      </c>
      <c r="B587" s="424">
        <f>B!AC513</f>
        <v>0</v>
      </c>
      <c r="C587" s="425"/>
      <c r="D587" s="425"/>
      <c r="E587" s="425"/>
      <c r="F587" s="425"/>
      <c r="G587" s="425"/>
      <c r="H587" s="425"/>
      <c r="I587" s="425"/>
      <c r="J587" s="425"/>
      <c r="K587" s="425"/>
      <c r="L587" s="425"/>
      <c r="M587" s="425"/>
      <c r="N587" s="425"/>
      <c r="O587" s="426"/>
    </row>
    <row r="588" spans="1:15" ht="15">
      <c r="A588" s="43" t="s">
        <v>993</v>
      </c>
      <c r="B588" s="424">
        <f>B!AC514</f>
        <v>0</v>
      </c>
      <c r="C588" s="425"/>
      <c r="D588" s="425"/>
      <c r="E588" s="425"/>
      <c r="F588" s="425"/>
      <c r="G588" s="425"/>
      <c r="H588" s="425"/>
      <c r="I588" s="425"/>
      <c r="J588" s="425"/>
      <c r="K588" s="425"/>
      <c r="L588" s="425"/>
      <c r="M588" s="425"/>
      <c r="N588" s="425"/>
      <c r="O588" s="426"/>
    </row>
    <row r="589" spans="1:15" ht="15">
      <c r="A589" s="43" t="s">
        <v>994</v>
      </c>
      <c r="B589" s="424">
        <f>B!AC515</f>
        <v>0</v>
      </c>
      <c r="C589" s="425"/>
      <c r="D589" s="425"/>
      <c r="E589" s="425"/>
      <c r="F589" s="425"/>
      <c r="G589" s="425"/>
      <c r="H589" s="425"/>
      <c r="I589" s="425"/>
      <c r="J589" s="425"/>
      <c r="K589" s="425"/>
      <c r="L589" s="425"/>
      <c r="M589" s="425"/>
      <c r="N589" s="425"/>
      <c r="O589" s="426"/>
    </row>
    <row r="590" spans="1:15" ht="15">
      <c r="A590" s="43" t="s">
        <v>995</v>
      </c>
      <c r="B590" s="424">
        <f>B!AC516</f>
        <v>0</v>
      </c>
      <c r="C590" s="425"/>
      <c r="D590" s="425"/>
      <c r="E590" s="425"/>
      <c r="F590" s="425"/>
      <c r="G590" s="425"/>
      <c r="H590" s="425"/>
      <c r="I590" s="425"/>
      <c r="J590" s="425"/>
      <c r="K590" s="425"/>
      <c r="L590" s="425"/>
      <c r="M590" s="425"/>
      <c r="N590" s="425"/>
      <c r="O590" s="426"/>
    </row>
    <row r="591" spans="1:15" ht="15">
      <c r="A591" s="43" t="s">
        <v>996</v>
      </c>
      <c r="B591" s="424">
        <f>B!AC517</f>
        <v>0</v>
      </c>
      <c r="C591" s="425"/>
      <c r="D591" s="425"/>
      <c r="E591" s="425"/>
      <c r="F591" s="425"/>
      <c r="G591" s="425"/>
      <c r="H591" s="425"/>
      <c r="I591" s="425"/>
      <c r="J591" s="425"/>
      <c r="K591" s="425"/>
      <c r="L591" s="425"/>
      <c r="M591" s="425"/>
      <c r="N591" s="425"/>
      <c r="O591" s="426"/>
    </row>
    <row r="592" spans="1:15" ht="15">
      <c r="A592" s="43" t="s">
        <v>997</v>
      </c>
      <c r="B592" s="424">
        <f>B!AC518</f>
        <v>0</v>
      </c>
      <c r="C592" s="425"/>
      <c r="D592" s="425"/>
      <c r="E592" s="425"/>
      <c r="F592" s="425"/>
      <c r="G592" s="425"/>
      <c r="H592" s="425"/>
      <c r="I592" s="425"/>
      <c r="J592" s="425"/>
      <c r="K592" s="425"/>
      <c r="L592" s="425"/>
      <c r="M592" s="425"/>
      <c r="N592" s="425"/>
      <c r="O592" s="426"/>
    </row>
    <row r="593" spans="1:15" ht="15">
      <c r="A593" s="43" t="s">
        <v>998</v>
      </c>
      <c r="B593" s="424">
        <f>B!AC519</f>
        <v>0</v>
      </c>
      <c r="C593" s="425"/>
      <c r="D593" s="425"/>
      <c r="E593" s="425"/>
      <c r="F593" s="425"/>
      <c r="G593" s="425"/>
      <c r="H593" s="425"/>
      <c r="I593" s="425"/>
      <c r="J593" s="425"/>
      <c r="K593" s="425"/>
      <c r="L593" s="425"/>
      <c r="M593" s="425"/>
      <c r="N593" s="425"/>
      <c r="O593" s="426"/>
    </row>
    <row r="594" spans="1:15" ht="15">
      <c r="A594" s="43" t="s">
        <v>999</v>
      </c>
      <c r="B594" s="424">
        <f>B!AC520</f>
        <v>0</v>
      </c>
      <c r="C594" s="425"/>
      <c r="D594" s="425"/>
      <c r="E594" s="425"/>
      <c r="F594" s="425"/>
      <c r="G594" s="425"/>
      <c r="H594" s="425"/>
      <c r="I594" s="425"/>
      <c r="J594" s="425"/>
      <c r="K594" s="425"/>
      <c r="L594" s="425"/>
      <c r="M594" s="425"/>
      <c r="N594" s="425"/>
      <c r="O594" s="426"/>
    </row>
    <row r="595" spans="1:15" ht="15">
      <c r="A595" s="43" t="s">
        <v>1000</v>
      </c>
      <c r="B595" s="424">
        <f>B!AC521</f>
        <v>0</v>
      </c>
      <c r="C595" s="425"/>
      <c r="D595" s="425"/>
      <c r="E595" s="425"/>
      <c r="F595" s="425"/>
      <c r="G595" s="425"/>
      <c r="H595" s="425"/>
      <c r="I595" s="425"/>
      <c r="J595" s="425"/>
      <c r="K595" s="425"/>
      <c r="L595" s="425"/>
      <c r="M595" s="425"/>
      <c r="N595" s="425"/>
      <c r="O595" s="426"/>
    </row>
    <row r="596" spans="1:15" ht="15">
      <c r="A596" s="43" t="s">
        <v>1001</v>
      </c>
      <c r="B596" s="424">
        <f>B!AC522</f>
        <v>0</v>
      </c>
      <c r="C596" s="425"/>
      <c r="D596" s="425"/>
      <c r="E596" s="425"/>
      <c r="F596" s="425"/>
      <c r="G596" s="425"/>
      <c r="H596" s="425"/>
      <c r="I596" s="425"/>
      <c r="J596" s="425"/>
      <c r="K596" s="425"/>
      <c r="L596" s="425"/>
      <c r="M596" s="425"/>
      <c r="N596" s="425"/>
      <c r="O596" s="426"/>
    </row>
    <row r="597" spans="1:15" ht="15">
      <c r="A597" s="43" t="s">
        <v>1002</v>
      </c>
      <c r="B597" s="424">
        <f>B!AC523</f>
        <v>0</v>
      </c>
      <c r="C597" s="425"/>
      <c r="D597" s="425"/>
      <c r="E597" s="425"/>
      <c r="F597" s="425"/>
      <c r="G597" s="425"/>
      <c r="H597" s="425"/>
      <c r="I597" s="425"/>
      <c r="J597" s="425"/>
      <c r="K597" s="425"/>
      <c r="L597" s="425"/>
      <c r="M597" s="425"/>
      <c r="N597" s="425"/>
      <c r="O597" s="426"/>
    </row>
    <row r="598" spans="1:15" ht="15">
      <c r="A598" s="43" t="s">
        <v>1003</v>
      </c>
      <c r="B598" s="424">
        <f>B!AC524</f>
        <v>0</v>
      </c>
      <c r="C598" s="425"/>
      <c r="D598" s="425"/>
      <c r="E598" s="425"/>
      <c r="F598" s="425"/>
      <c r="G598" s="425"/>
      <c r="H598" s="425"/>
      <c r="I598" s="425"/>
      <c r="J598" s="425"/>
      <c r="K598" s="425"/>
      <c r="L598" s="425"/>
      <c r="M598" s="425"/>
      <c r="N598" s="425"/>
      <c r="O598" s="426"/>
    </row>
    <row r="599" spans="1:15" ht="15">
      <c r="A599" s="43" t="s">
        <v>1004</v>
      </c>
      <c r="B599" s="424">
        <f>B!AC525</f>
        <v>0</v>
      </c>
      <c r="C599" s="425"/>
      <c r="D599" s="425"/>
      <c r="E599" s="425"/>
      <c r="F599" s="425"/>
      <c r="G599" s="425"/>
      <c r="H599" s="425"/>
      <c r="I599" s="425"/>
      <c r="J599" s="425"/>
      <c r="K599" s="425"/>
      <c r="L599" s="425"/>
      <c r="M599" s="425"/>
      <c r="N599" s="425"/>
      <c r="O599" s="426"/>
    </row>
    <row r="600" spans="1:15" ht="15">
      <c r="A600" s="43" t="s">
        <v>1005</v>
      </c>
      <c r="B600" s="424">
        <f>B!AC526</f>
        <v>0</v>
      </c>
      <c r="C600" s="425"/>
      <c r="D600" s="425"/>
      <c r="E600" s="425"/>
      <c r="F600" s="425"/>
      <c r="G600" s="425"/>
      <c r="H600" s="425"/>
      <c r="I600" s="425"/>
      <c r="J600" s="425"/>
      <c r="K600" s="425"/>
      <c r="L600" s="425"/>
      <c r="M600" s="425"/>
      <c r="N600" s="425"/>
      <c r="O600" s="426"/>
    </row>
    <row r="601" spans="1:15" ht="15">
      <c r="A601" s="43" t="s">
        <v>1006</v>
      </c>
      <c r="B601" s="424">
        <f>B!AC527</f>
        <v>0</v>
      </c>
      <c r="C601" s="425"/>
      <c r="D601" s="425"/>
      <c r="E601" s="425"/>
      <c r="F601" s="425"/>
      <c r="G601" s="425"/>
      <c r="H601" s="425"/>
      <c r="I601" s="425"/>
      <c r="J601" s="425"/>
      <c r="K601" s="425"/>
      <c r="L601" s="425"/>
      <c r="M601" s="425"/>
      <c r="N601" s="425"/>
      <c r="O601" s="426"/>
    </row>
    <row r="602" spans="1:15" ht="15">
      <c r="A602" s="43" t="s">
        <v>1007</v>
      </c>
      <c r="B602" s="424">
        <f>B!AC528</f>
        <v>0</v>
      </c>
      <c r="C602" s="425"/>
      <c r="D602" s="425"/>
      <c r="E602" s="425"/>
      <c r="F602" s="425"/>
      <c r="G602" s="425"/>
      <c r="H602" s="425"/>
      <c r="I602" s="425"/>
      <c r="J602" s="425"/>
      <c r="K602" s="425"/>
      <c r="L602" s="425"/>
      <c r="M602" s="425"/>
      <c r="N602" s="425"/>
      <c r="O602" s="426"/>
    </row>
    <row r="603" spans="1:15" ht="15">
      <c r="A603" s="43" t="s">
        <v>1008</v>
      </c>
      <c r="B603" s="424">
        <f>B!AC529</f>
        <v>0</v>
      </c>
      <c r="C603" s="425"/>
      <c r="D603" s="425"/>
      <c r="E603" s="425"/>
      <c r="F603" s="425"/>
      <c r="G603" s="425"/>
      <c r="H603" s="425"/>
      <c r="I603" s="425"/>
      <c r="J603" s="425"/>
      <c r="K603" s="425"/>
      <c r="L603" s="425"/>
      <c r="M603" s="425"/>
      <c r="N603" s="425"/>
      <c r="O603" s="426"/>
    </row>
    <row r="604" spans="1:15" ht="15">
      <c r="A604" s="43" t="s">
        <v>1009</v>
      </c>
      <c r="B604" s="424">
        <f>B!AC530</f>
        <v>0</v>
      </c>
      <c r="C604" s="425"/>
      <c r="D604" s="425"/>
      <c r="E604" s="425"/>
      <c r="F604" s="425"/>
      <c r="G604" s="425"/>
      <c r="H604" s="425"/>
      <c r="I604" s="425"/>
      <c r="J604" s="425"/>
      <c r="K604" s="425"/>
      <c r="L604" s="425"/>
      <c r="M604" s="425"/>
      <c r="N604" s="425"/>
      <c r="O604" s="426"/>
    </row>
    <row r="605" spans="1:15" ht="15">
      <c r="A605" s="43" t="s">
        <v>1010</v>
      </c>
      <c r="B605" s="424">
        <f>B!AC531</f>
        <v>0</v>
      </c>
      <c r="C605" s="425"/>
      <c r="D605" s="425"/>
      <c r="E605" s="425"/>
      <c r="F605" s="425"/>
      <c r="G605" s="425"/>
      <c r="H605" s="425"/>
      <c r="I605" s="425"/>
      <c r="J605" s="425"/>
      <c r="K605" s="425"/>
      <c r="L605" s="425"/>
      <c r="M605" s="425"/>
      <c r="N605" s="425"/>
      <c r="O605" s="426"/>
    </row>
    <row r="606" spans="1:15" ht="15">
      <c r="A606" s="43" t="s">
        <v>1011</v>
      </c>
      <c r="B606" s="424">
        <f>B!AC532</f>
        <v>0</v>
      </c>
      <c r="C606" s="425"/>
      <c r="D606" s="425"/>
      <c r="E606" s="425"/>
      <c r="F606" s="425"/>
      <c r="G606" s="425"/>
      <c r="H606" s="425"/>
      <c r="I606" s="425"/>
      <c r="J606" s="425"/>
      <c r="K606" s="425"/>
      <c r="L606" s="425"/>
      <c r="M606" s="425"/>
      <c r="N606" s="425"/>
      <c r="O606" s="426"/>
    </row>
    <row r="607" spans="1:15" ht="15">
      <c r="A607" s="43" t="s">
        <v>1012</v>
      </c>
      <c r="B607" s="424">
        <f>B!AC533</f>
        <v>0</v>
      </c>
      <c r="C607" s="425"/>
      <c r="D607" s="425"/>
      <c r="E607" s="425"/>
      <c r="F607" s="425"/>
      <c r="G607" s="425"/>
      <c r="H607" s="425"/>
      <c r="I607" s="425"/>
      <c r="J607" s="425"/>
      <c r="K607" s="425"/>
      <c r="L607" s="425"/>
      <c r="M607" s="425"/>
      <c r="N607" s="425"/>
      <c r="O607" s="426"/>
    </row>
    <row r="608" spans="1:15" ht="15">
      <c r="A608" s="43" t="s">
        <v>1013</v>
      </c>
      <c r="B608" s="424">
        <f>B!AC534</f>
        <v>0</v>
      </c>
      <c r="C608" s="425"/>
      <c r="D608" s="425"/>
      <c r="E608" s="425"/>
      <c r="F608" s="425"/>
      <c r="G608" s="425"/>
      <c r="H608" s="425"/>
      <c r="I608" s="425"/>
      <c r="J608" s="425"/>
      <c r="K608" s="425"/>
      <c r="L608" s="425"/>
      <c r="M608" s="425"/>
      <c r="N608" s="425"/>
      <c r="O608" s="426"/>
    </row>
    <row r="609" spans="1:15" ht="15">
      <c r="A609" s="43" t="s">
        <v>1014</v>
      </c>
      <c r="B609" s="424">
        <f>B!AC535</f>
        <v>0</v>
      </c>
      <c r="C609" s="425"/>
      <c r="D609" s="425"/>
      <c r="E609" s="425"/>
      <c r="F609" s="425"/>
      <c r="G609" s="425"/>
      <c r="H609" s="425"/>
      <c r="I609" s="425"/>
      <c r="J609" s="425"/>
      <c r="K609" s="425"/>
      <c r="L609" s="425"/>
      <c r="M609" s="425"/>
      <c r="N609" s="425"/>
      <c r="O609" s="426"/>
    </row>
    <row r="610" spans="1:15" ht="15">
      <c r="A610" s="43" t="s">
        <v>1015</v>
      </c>
      <c r="B610" s="424">
        <f>B!AC536</f>
        <v>0</v>
      </c>
      <c r="C610" s="425"/>
      <c r="D610" s="425"/>
      <c r="E610" s="425"/>
      <c r="F610" s="425"/>
      <c r="G610" s="425"/>
      <c r="H610" s="425"/>
      <c r="I610" s="425"/>
      <c r="J610" s="425"/>
      <c r="K610" s="425"/>
      <c r="L610" s="425"/>
      <c r="M610" s="425"/>
      <c r="N610" s="425"/>
      <c r="O610" s="426"/>
    </row>
    <row r="611" spans="1:15" ht="15">
      <c r="A611" s="43" t="s">
        <v>1016</v>
      </c>
      <c r="B611" s="424">
        <f>B!AC537</f>
        <v>0</v>
      </c>
      <c r="C611" s="425"/>
      <c r="D611" s="425"/>
      <c r="E611" s="425"/>
      <c r="F611" s="425"/>
      <c r="G611" s="425"/>
      <c r="H611" s="425"/>
      <c r="I611" s="425"/>
      <c r="J611" s="425"/>
      <c r="K611" s="425"/>
      <c r="L611" s="425"/>
      <c r="M611" s="425"/>
      <c r="N611" s="425"/>
      <c r="O611" s="426"/>
    </row>
    <row r="612" spans="1:15" ht="15">
      <c r="A612" s="43" t="s">
        <v>1017</v>
      </c>
      <c r="B612" s="424">
        <f>B!AC538</f>
        <v>0</v>
      </c>
      <c r="C612" s="425"/>
      <c r="D612" s="425"/>
      <c r="E612" s="425"/>
      <c r="F612" s="425"/>
      <c r="G612" s="425"/>
      <c r="H612" s="425"/>
      <c r="I612" s="425"/>
      <c r="J612" s="425"/>
      <c r="K612" s="425"/>
      <c r="L612" s="425"/>
      <c r="M612" s="425"/>
      <c r="N612" s="425"/>
      <c r="O612" s="426"/>
    </row>
    <row r="613" spans="1:15" ht="15">
      <c r="A613" s="43" t="s">
        <v>1018</v>
      </c>
      <c r="B613" s="424">
        <f>B!AC539</f>
        <v>0</v>
      </c>
      <c r="C613" s="425"/>
      <c r="D613" s="425"/>
      <c r="E613" s="425"/>
      <c r="F613" s="425"/>
      <c r="G613" s="425"/>
      <c r="H613" s="425"/>
      <c r="I613" s="425"/>
      <c r="J613" s="425"/>
      <c r="K613" s="425"/>
      <c r="L613" s="425"/>
      <c r="M613" s="425"/>
      <c r="N613" s="425"/>
      <c r="O613" s="426"/>
    </row>
    <row r="614" spans="1:15" ht="15">
      <c r="A614" s="43" t="s">
        <v>1019</v>
      </c>
      <c r="B614" s="424">
        <f>B!AC540</f>
        <v>0</v>
      </c>
      <c r="C614" s="425"/>
      <c r="D614" s="425"/>
      <c r="E614" s="425"/>
      <c r="F614" s="425"/>
      <c r="G614" s="425"/>
      <c r="H614" s="425"/>
      <c r="I614" s="425"/>
      <c r="J614" s="425"/>
      <c r="K614" s="425"/>
      <c r="L614" s="425"/>
      <c r="M614" s="425"/>
      <c r="N614" s="425"/>
      <c r="O614" s="426"/>
    </row>
    <row r="615" spans="1:15" ht="15">
      <c r="A615" s="43" t="s">
        <v>1020</v>
      </c>
      <c r="B615" s="424">
        <f>B!AC541</f>
        <v>0</v>
      </c>
      <c r="C615" s="425"/>
      <c r="D615" s="425"/>
      <c r="E615" s="425"/>
      <c r="F615" s="425"/>
      <c r="G615" s="425"/>
      <c r="H615" s="425"/>
      <c r="I615" s="425"/>
      <c r="J615" s="425"/>
      <c r="K615" s="425"/>
      <c r="L615" s="425"/>
      <c r="M615" s="425"/>
      <c r="N615" s="425"/>
      <c r="O615" s="426"/>
    </row>
    <row r="616" spans="1:15" ht="15">
      <c r="A616" s="43" t="s">
        <v>1021</v>
      </c>
      <c r="B616" s="424">
        <f>B!AC542</f>
        <v>0</v>
      </c>
      <c r="C616" s="425"/>
      <c r="D616" s="425"/>
      <c r="E616" s="425"/>
      <c r="F616" s="425"/>
      <c r="G616" s="425"/>
      <c r="H616" s="425"/>
      <c r="I616" s="425"/>
      <c r="J616" s="425"/>
      <c r="K616" s="425"/>
      <c r="L616" s="425"/>
      <c r="M616" s="425"/>
      <c r="N616" s="425"/>
      <c r="O616" s="426"/>
    </row>
    <row r="617" spans="1:15" ht="15">
      <c r="A617" s="43" t="s">
        <v>1022</v>
      </c>
      <c r="B617" s="424">
        <f>B!AC543</f>
        <v>0</v>
      </c>
      <c r="C617" s="425"/>
      <c r="D617" s="425"/>
      <c r="E617" s="425"/>
      <c r="F617" s="425"/>
      <c r="G617" s="425"/>
      <c r="H617" s="425"/>
      <c r="I617" s="425"/>
      <c r="J617" s="425"/>
      <c r="K617" s="425"/>
      <c r="L617" s="425"/>
      <c r="M617" s="425"/>
      <c r="N617" s="425"/>
      <c r="O617" s="426"/>
    </row>
    <row r="618" spans="1:15" ht="15">
      <c r="A618" s="43" t="s">
        <v>1023</v>
      </c>
      <c r="B618" s="424">
        <f>B!AC544</f>
        <v>0</v>
      </c>
      <c r="C618" s="425"/>
      <c r="D618" s="425"/>
      <c r="E618" s="425"/>
      <c r="F618" s="425"/>
      <c r="G618" s="425"/>
      <c r="H618" s="425"/>
      <c r="I618" s="425"/>
      <c r="J618" s="425"/>
      <c r="K618" s="425"/>
      <c r="L618" s="425"/>
      <c r="M618" s="425"/>
      <c r="N618" s="425"/>
      <c r="O618" s="426"/>
    </row>
    <row r="619" spans="1:15" ht="15">
      <c r="A619" s="43" t="s">
        <v>1024</v>
      </c>
      <c r="B619" s="424">
        <f>B!AC545</f>
        <v>0</v>
      </c>
      <c r="C619" s="425"/>
      <c r="D619" s="425"/>
      <c r="E619" s="425"/>
      <c r="F619" s="425"/>
      <c r="G619" s="425"/>
      <c r="H619" s="425"/>
      <c r="I619" s="425"/>
      <c r="J619" s="425"/>
      <c r="K619" s="425"/>
      <c r="L619" s="425"/>
      <c r="M619" s="425"/>
      <c r="N619" s="425"/>
      <c r="O619" s="426"/>
    </row>
    <row r="620" spans="1:15" ht="15">
      <c r="A620" s="43" t="s">
        <v>1025</v>
      </c>
      <c r="B620" s="424">
        <f>B!AC546</f>
        <v>0</v>
      </c>
      <c r="C620" s="425"/>
      <c r="D620" s="425"/>
      <c r="E620" s="425"/>
      <c r="F620" s="425"/>
      <c r="G620" s="425"/>
      <c r="H620" s="425"/>
      <c r="I620" s="425"/>
      <c r="J620" s="425"/>
      <c r="K620" s="425"/>
      <c r="L620" s="425"/>
      <c r="M620" s="425"/>
      <c r="N620" s="425"/>
      <c r="O620" s="426"/>
    </row>
    <row r="621" spans="1:15" ht="15">
      <c r="A621" s="43" t="s">
        <v>1026</v>
      </c>
      <c r="B621" s="424">
        <f>B!AC547</f>
        <v>0</v>
      </c>
      <c r="C621" s="425"/>
      <c r="D621" s="425"/>
      <c r="E621" s="425"/>
      <c r="F621" s="425"/>
      <c r="G621" s="425"/>
      <c r="H621" s="425"/>
      <c r="I621" s="425"/>
      <c r="J621" s="425"/>
      <c r="K621" s="425"/>
      <c r="L621" s="425"/>
      <c r="M621" s="425"/>
      <c r="N621" s="425"/>
      <c r="O621" s="426"/>
    </row>
    <row r="622" spans="1:15" ht="15">
      <c r="A622" s="43" t="s">
        <v>1027</v>
      </c>
      <c r="B622" s="424">
        <f>B!AC548</f>
        <v>0</v>
      </c>
      <c r="C622" s="425"/>
      <c r="D622" s="425"/>
      <c r="E622" s="425"/>
      <c r="F622" s="425"/>
      <c r="G622" s="425"/>
      <c r="H622" s="425"/>
      <c r="I622" s="425"/>
      <c r="J622" s="425"/>
      <c r="K622" s="425"/>
      <c r="L622" s="425"/>
      <c r="M622" s="425"/>
      <c r="N622" s="425"/>
      <c r="O622" s="426"/>
    </row>
    <row r="623" spans="1:15" ht="15">
      <c r="A623" s="43" t="s">
        <v>1028</v>
      </c>
      <c r="B623" s="424">
        <f>B!AC549</f>
        <v>0</v>
      </c>
      <c r="C623" s="425"/>
      <c r="D623" s="425"/>
      <c r="E623" s="425"/>
      <c r="F623" s="425"/>
      <c r="G623" s="425"/>
      <c r="H623" s="425"/>
      <c r="I623" s="425"/>
      <c r="J623" s="425"/>
      <c r="K623" s="425"/>
      <c r="L623" s="425"/>
      <c r="M623" s="425"/>
      <c r="N623" s="425"/>
      <c r="O623" s="426"/>
    </row>
    <row r="624" spans="1:15" ht="15">
      <c r="A624" s="43" t="s">
        <v>1029</v>
      </c>
      <c r="B624" s="424">
        <f>B!AC550</f>
        <v>0</v>
      </c>
      <c r="C624" s="425"/>
      <c r="D624" s="425"/>
      <c r="E624" s="425"/>
      <c r="F624" s="425"/>
      <c r="G624" s="425"/>
      <c r="H624" s="425"/>
      <c r="I624" s="425"/>
      <c r="J624" s="425"/>
      <c r="K624" s="425"/>
      <c r="L624" s="425"/>
      <c r="M624" s="425"/>
      <c r="N624" s="425"/>
      <c r="O624" s="426"/>
    </row>
    <row r="625" spans="1:15" ht="15">
      <c r="A625" s="43" t="s">
        <v>1030</v>
      </c>
      <c r="B625" s="424">
        <f>B!AC551</f>
        <v>0</v>
      </c>
      <c r="C625" s="425"/>
      <c r="D625" s="425"/>
      <c r="E625" s="425"/>
      <c r="F625" s="425"/>
      <c r="G625" s="425"/>
      <c r="H625" s="425"/>
      <c r="I625" s="425"/>
      <c r="J625" s="425"/>
      <c r="K625" s="425"/>
      <c r="L625" s="425"/>
      <c r="M625" s="425"/>
      <c r="N625" s="425"/>
      <c r="O625" s="426"/>
    </row>
    <row r="626" spans="1:15" ht="15">
      <c r="A626" s="43" t="s">
        <v>1031</v>
      </c>
      <c r="B626" s="424">
        <f>B!AC552</f>
        <v>0</v>
      </c>
      <c r="C626" s="425"/>
      <c r="D626" s="425"/>
      <c r="E626" s="425"/>
      <c r="F626" s="425"/>
      <c r="G626" s="425"/>
      <c r="H626" s="425"/>
      <c r="I626" s="425"/>
      <c r="J626" s="425"/>
      <c r="K626" s="425"/>
      <c r="L626" s="425"/>
      <c r="M626" s="425"/>
      <c r="N626" s="425"/>
      <c r="O626" s="426"/>
    </row>
    <row r="627" spans="1:15" ht="15">
      <c r="A627" s="43" t="s">
        <v>1032</v>
      </c>
      <c r="B627" s="424">
        <f>B!AC553</f>
        <v>0</v>
      </c>
      <c r="C627" s="425"/>
      <c r="D627" s="425"/>
      <c r="E627" s="425"/>
      <c r="F627" s="425"/>
      <c r="G627" s="425"/>
      <c r="H627" s="425"/>
      <c r="I627" s="425"/>
      <c r="J627" s="425"/>
      <c r="K627" s="425"/>
      <c r="L627" s="425"/>
      <c r="M627" s="425"/>
      <c r="N627" s="425"/>
      <c r="O627" s="426"/>
    </row>
    <row r="628" spans="1:15" ht="15">
      <c r="A628" s="43" t="s">
        <v>1033</v>
      </c>
      <c r="B628" s="424">
        <f>B!AC554</f>
        <v>0</v>
      </c>
      <c r="C628" s="425"/>
      <c r="D628" s="425"/>
      <c r="E628" s="425"/>
      <c r="F628" s="425"/>
      <c r="G628" s="425"/>
      <c r="H628" s="425"/>
      <c r="I628" s="425"/>
      <c r="J628" s="425"/>
      <c r="K628" s="425"/>
      <c r="L628" s="425"/>
      <c r="M628" s="425"/>
      <c r="N628" s="425"/>
      <c r="O628" s="426"/>
    </row>
    <row r="629" spans="1:15" ht="15">
      <c r="A629" s="43" t="s">
        <v>1034</v>
      </c>
      <c r="B629" s="424">
        <f>B!AC555</f>
        <v>0</v>
      </c>
      <c r="C629" s="425"/>
      <c r="D629" s="425"/>
      <c r="E629" s="425"/>
      <c r="F629" s="425"/>
      <c r="G629" s="425"/>
      <c r="H629" s="425"/>
      <c r="I629" s="425"/>
      <c r="J629" s="425"/>
      <c r="K629" s="425"/>
      <c r="L629" s="425"/>
      <c r="M629" s="425"/>
      <c r="N629" s="425"/>
      <c r="O629" s="426"/>
    </row>
    <row r="630" spans="1:15" ht="15">
      <c r="A630" s="43" t="s">
        <v>1035</v>
      </c>
      <c r="B630" s="424">
        <f>B!AC556</f>
        <v>0</v>
      </c>
      <c r="C630" s="425"/>
      <c r="D630" s="425"/>
      <c r="E630" s="425"/>
      <c r="F630" s="425"/>
      <c r="G630" s="425"/>
      <c r="H630" s="425"/>
      <c r="I630" s="425"/>
      <c r="J630" s="425"/>
      <c r="K630" s="425"/>
      <c r="L630" s="425"/>
      <c r="M630" s="425"/>
      <c r="N630" s="425"/>
      <c r="O630" s="426"/>
    </row>
    <row r="631" spans="1:15" ht="15">
      <c r="A631" s="43" t="s">
        <v>1036</v>
      </c>
      <c r="B631" s="424">
        <f>B!AC557</f>
        <v>0</v>
      </c>
      <c r="C631" s="425"/>
      <c r="D631" s="425"/>
      <c r="E631" s="425"/>
      <c r="F631" s="425"/>
      <c r="G631" s="425"/>
      <c r="H631" s="425"/>
      <c r="I631" s="425"/>
      <c r="J631" s="425"/>
      <c r="K631" s="425"/>
      <c r="L631" s="425"/>
      <c r="M631" s="425"/>
      <c r="N631" s="425"/>
      <c r="O631" s="426"/>
    </row>
    <row r="632" spans="1:15" ht="15">
      <c r="A632" s="43" t="s">
        <v>1037</v>
      </c>
      <c r="B632" s="424">
        <f>B!AC558</f>
        <v>0</v>
      </c>
      <c r="C632" s="425"/>
      <c r="D632" s="425"/>
      <c r="E632" s="425"/>
      <c r="F632" s="425"/>
      <c r="G632" s="425"/>
      <c r="H632" s="425"/>
      <c r="I632" s="425"/>
      <c r="J632" s="425"/>
      <c r="K632" s="425"/>
      <c r="L632" s="425"/>
      <c r="M632" s="425"/>
      <c r="N632" s="425"/>
      <c r="O632" s="426"/>
    </row>
    <row r="633" spans="1:15" ht="15">
      <c r="A633" s="43" t="s">
        <v>1038</v>
      </c>
      <c r="B633" s="424">
        <f>B!AC559</f>
        <v>0</v>
      </c>
      <c r="C633" s="425"/>
      <c r="D633" s="425"/>
      <c r="E633" s="425"/>
      <c r="F633" s="425"/>
      <c r="G633" s="425"/>
      <c r="H633" s="425"/>
      <c r="I633" s="425"/>
      <c r="J633" s="425"/>
      <c r="K633" s="425"/>
      <c r="L633" s="425"/>
      <c r="M633" s="425"/>
      <c r="N633" s="425"/>
      <c r="O633" s="426"/>
    </row>
    <row r="634" spans="1:15" ht="15">
      <c r="A634" s="43" t="s">
        <v>1039</v>
      </c>
      <c r="B634" s="424">
        <f>B!AC560</f>
        <v>0</v>
      </c>
      <c r="C634" s="425"/>
      <c r="D634" s="425"/>
      <c r="E634" s="425"/>
      <c r="F634" s="425"/>
      <c r="G634" s="425"/>
      <c r="H634" s="425"/>
      <c r="I634" s="425"/>
      <c r="J634" s="425"/>
      <c r="K634" s="425"/>
      <c r="L634" s="425"/>
      <c r="M634" s="425"/>
      <c r="N634" s="425"/>
      <c r="O634" s="426"/>
    </row>
    <row r="635" spans="1:15" ht="15">
      <c r="A635" s="43" t="s">
        <v>1040</v>
      </c>
      <c r="B635" s="424">
        <f>B!AC561</f>
        <v>0</v>
      </c>
      <c r="C635" s="425"/>
      <c r="D635" s="425"/>
      <c r="E635" s="425"/>
      <c r="F635" s="425"/>
      <c r="G635" s="425"/>
      <c r="H635" s="425"/>
      <c r="I635" s="425"/>
      <c r="J635" s="425"/>
      <c r="K635" s="425"/>
      <c r="L635" s="425"/>
      <c r="M635" s="425"/>
      <c r="N635" s="425"/>
      <c r="O635" s="426"/>
    </row>
    <row r="636" spans="1:15" ht="15">
      <c r="A636" s="43" t="s">
        <v>1041</v>
      </c>
      <c r="B636" s="424">
        <f>B!AC562</f>
        <v>0</v>
      </c>
      <c r="C636" s="425"/>
      <c r="D636" s="425"/>
      <c r="E636" s="425"/>
      <c r="F636" s="425"/>
      <c r="G636" s="425"/>
      <c r="H636" s="425"/>
      <c r="I636" s="425"/>
      <c r="J636" s="425"/>
      <c r="K636" s="425"/>
      <c r="L636" s="425"/>
      <c r="M636" s="425"/>
      <c r="N636" s="425"/>
      <c r="O636" s="426"/>
    </row>
    <row r="637" spans="1:15" ht="15">
      <c r="A637" s="43" t="s">
        <v>1042</v>
      </c>
      <c r="B637" s="424">
        <f>B!AC563</f>
        <v>0</v>
      </c>
      <c r="C637" s="425"/>
      <c r="D637" s="425"/>
      <c r="E637" s="425"/>
      <c r="F637" s="425"/>
      <c r="G637" s="425"/>
      <c r="H637" s="425"/>
      <c r="I637" s="425"/>
      <c r="J637" s="425"/>
      <c r="K637" s="425"/>
      <c r="L637" s="425"/>
      <c r="M637" s="425"/>
      <c r="N637" s="425"/>
      <c r="O637" s="426"/>
    </row>
    <row r="638" spans="1:15" ht="15">
      <c r="A638" s="43" t="s">
        <v>1043</v>
      </c>
      <c r="B638" s="424">
        <f>B!AC564</f>
        <v>0</v>
      </c>
      <c r="C638" s="425"/>
      <c r="D638" s="425"/>
      <c r="E638" s="425"/>
      <c r="F638" s="425"/>
      <c r="G638" s="425"/>
      <c r="H638" s="425"/>
      <c r="I638" s="425"/>
      <c r="J638" s="425"/>
      <c r="K638" s="425"/>
      <c r="L638" s="425"/>
      <c r="M638" s="425"/>
      <c r="N638" s="425"/>
      <c r="O638" s="426"/>
    </row>
    <row r="639" spans="1:15" ht="15">
      <c r="A639" s="43" t="s">
        <v>1044</v>
      </c>
      <c r="B639" s="424">
        <f>B!AC565</f>
        <v>0</v>
      </c>
      <c r="C639" s="425"/>
      <c r="D639" s="425"/>
      <c r="E639" s="425"/>
      <c r="F639" s="425"/>
      <c r="G639" s="425"/>
      <c r="H639" s="425"/>
      <c r="I639" s="425"/>
      <c r="J639" s="425"/>
      <c r="K639" s="425"/>
      <c r="L639" s="425"/>
      <c r="M639" s="425"/>
      <c r="N639" s="425"/>
      <c r="O639" s="426"/>
    </row>
    <row r="640" spans="1:15" ht="15">
      <c r="A640" s="43" t="s">
        <v>1045</v>
      </c>
      <c r="B640" s="424">
        <f>B!AC566</f>
        <v>0</v>
      </c>
      <c r="C640" s="425"/>
      <c r="D640" s="425"/>
      <c r="E640" s="425"/>
      <c r="F640" s="425"/>
      <c r="G640" s="425"/>
      <c r="H640" s="425"/>
      <c r="I640" s="425"/>
      <c r="J640" s="425"/>
      <c r="K640" s="425"/>
      <c r="L640" s="425"/>
      <c r="M640" s="425"/>
      <c r="N640" s="425"/>
      <c r="O640" s="426"/>
    </row>
    <row r="641" spans="1:15" ht="15">
      <c r="A641" s="43" t="s">
        <v>1046</v>
      </c>
      <c r="B641" s="424">
        <f>B!AC567</f>
        <v>0</v>
      </c>
      <c r="C641" s="425"/>
      <c r="D641" s="425"/>
      <c r="E641" s="425"/>
      <c r="F641" s="425"/>
      <c r="G641" s="425"/>
      <c r="H641" s="425"/>
      <c r="I641" s="425"/>
      <c r="J641" s="425"/>
      <c r="K641" s="425"/>
      <c r="L641" s="425"/>
      <c r="M641" s="425"/>
      <c r="N641" s="425"/>
      <c r="O641" s="426"/>
    </row>
    <row r="642" spans="1:15" ht="15">
      <c r="A642" s="43" t="s">
        <v>1047</v>
      </c>
      <c r="B642" s="424">
        <f>B!AC568</f>
        <v>0</v>
      </c>
      <c r="C642" s="425"/>
      <c r="D642" s="425"/>
      <c r="E642" s="425"/>
      <c r="F642" s="425"/>
      <c r="G642" s="425"/>
      <c r="H642" s="425"/>
      <c r="I642" s="425"/>
      <c r="J642" s="425"/>
      <c r="K642" s="425"/>
      <c r="L642" s="425"/>
      <c r="M642" s="425"/>
      <c r="N642" s="425"/>
      <c r="O642" s="426"/>
    </row>
    <row r="643" spans="1:15" ht="15">
      <c r="A643" s="43" t="s">
        <v>1048</v>
      </c>
      <c r="B643" s="424">
        <f>B!AC569</f>
        <v>0</v>
      </c>
      <c r="C643" s="425"/>
      <c r="D643" s="425"/>
      <c r="E643" s="425"/>
      <c r="F643" s="425"/>
      <c r="G643" s="425"/>
      <c r="H643" s="425"/>
      <c r="I643" s="425"/>
      <c r="J643" s="425"/>
      <c r="K643" s="425"/>
      <c r="L643" s="425"/>
      <c r="M643" s="425"/>
      <c r="N643" s="425"/>
      <c r="O643" s="426"/>
    </row>
    <row r="644" spans="1:15" ht="15">
      <c r="A644" s="43" t="s">
        <v>1049</v>
      </c>
      <c r="B644" s="424">
        <f>B!AC570</f>
        <v>0</v>
      </c>
      <c r="C644" s="425"/>
      <c r="D644" s="425"/>
      <c r="E644" s="425"/>
      <c r="F644" s="425"/>
      <c r="G644" s="425"/>
      <c r="H644" s="425"/>
      <c r="I644" s="425"/>
      <c r="J644" s="425"/>
      <c r="K644" s="425"/>
      <c r="L644" s="425"/>
      <c r="M644" s="425"/>
      <c r="N644" s="425"/>
      <c r="O644" s="426"/>
    </row>
    <row r="645" spans="1:15" ht="15">
      <c r="A645" s="43" t="s">
        <v>1050</v>
      </c>
      <c r="B645" s="424">
        <f>B!AC571</f>
        <v>0</v>
      </c>
      <c r="C645" s="425"/>
      <c r="D645" s="425"/>
      <c r="E645" s="425"/>
      <c r="F645" s="425"/>
      <c r="G645" s="425"/>
      <c r="H645" s="425"/>
      <c r="I645" s="425"/>
      <c r="J645" s="425"/>
      <c r="K645" s="425"/>
      <c r="L645" s="425"/>
      <c r="M645" s="425"/>
      <c r="N645" s="425"/>
      <c r="O645" s="426"/>
    </row>
    <row r="646" spans="1:15" ht="15">
      <c r="A646" s="43" t="s">
        <v>1051</v>
      </c>
      <c r="B646" s="424">
        <f>B!AC572</f>
        <v>0</v>
      </c>
      <c r="C646" s="425"/>
      <c r="D646" s="425"/>
      <c r="E646" s="425"/>
      <c r="F646" s="425"/>
      <c r="G646" s="425"/>
      <c r="H646" s="425"/>
      <c r="I646" s="425"/>
      <c r="J646" s="425"/>
      <c r="K646" s="425"/>
      <c r="L646" s="425"/>
      <c r="M646" s="425"/>
      <c r="N646" s="425"/>
      <c r="O646" s="426"/>
    </row>
    <row r="647" spans="1:15" ht="15">
      <c r="A647" s="43" t="s">
        <v>1052</v>
      </c>
      <c r="B647" s="424">
        <f>B!AC573</f>
        <v>0</v>
      </c>
      <c r="C647" s="425"/>
      <c r="D647" s="425"/>
      <c r="E647" s="425"/>
      <c r="F647" s="425"/>
      <c r="G647" s="425"/>
      <c r="H647" s="425"/>
      <c r="I647" s="425"/>
      <c r="J647" s="425"/>
      <c r="K647" s="425"/>
      <c r="L647" s="425"/>
      <c r="M647" s="425"/>
      <c r="N647" s="425"/>
      <c r="O647" s="426"/>
    </row>
    <row r="648" spans="1:15" ht="15">
      <c r="A648" s="43" t="s">
        <v>1053</v>
      </c>
      <c r="B648" s="424">
        <f>B!AC574</f>
        <v>0</v>
      </c>
      <c r="C648" s="425"/>
      <c r="D648" s="425"/>
      <c r="E648" s="425"/>
      <c r="F648" s="425"/>
      <c r="G648" s="425"/>
      <c r="H648" s="425"/>
      <c r="I648" s="425"/>
      <c r="J648" s="425"/>
      <c r="K648" s="425"/>
      <c r="L648" s="425"/>
      <c r="M648" s="425"/>
      <c r="N648" s="425"/>
      <c r="O648" s="426"/>
    </row>
    <row r="649" spans="1:15" ht="15">
      <c r="A649" s="43" t="s">
        <v>1054</v>
      </c>
      <c r="B649" s="424">
        <f>B!AC575</f>
        <v>0</v>
      </c>
      <c r="C649" s="425"/>
      <c r="D649" s="425"/>
      <c r="E649" s="425"/>
      <c r="F649" s="425"/>
      <c r="G649" s="425"/>
      <c r="H649" s="425"/>
      <c r="I649" s="425"/>
      <c r="J649" s="425"/>
      <c r="K649" s="425"/>
      <c r="L649" s="425"/>
      <c r="M649" s="425"/>
      <c r="N649" s="425"/>
      <c r="O649" s="426"/>
    </row>
    <row r="650" spans="1:15" ht="15">
      <c r="A650" s="43" t="s">
        <v>1055</v>
      </c>
      <c r="B650" s="424">
        <f>B!AC576</f>
        <v>0</v>
      </c>
      <c r="C650" s="425"/>
      <c r="D650" s="425"/>
      <c r="E650" s="425"/>
      <c r="F650" s="425"/>
      <c r="G650" s="425"/>
      <c r="H650" s="425"/>
      <c r="I650" s="425"/>
      <c r="J650" s="425"/>
      <c r="K650" s="425"/>
      <c r="L650" s="425"/>
      <c r="M650" s="425"/>
      <c r="N650" s="425"/>
      <c r="O650" s="426"/>
    </row>
    <row r="651" spans="1:15" ht="15">
      <c r="A651" s="43" t="s">
        <v>1056</v>
      </c>
      <c r="B651" s="424">
        <f>B!AC577</f>
        <v>0</v>
      </c>
      <c r="C651" s="425"/>
      <c r="D651" s="425"/>
      <c r="E651" s="425"/>
      <c r="F651" s="425"/>
      <c r="G651" s="425"/>
      <c r="H651" s="425"/>
      <c r="I651" s="425"/>
      <c r="J651" s="425"/>
      <c r="K651" s="425"/>
      <c r="L651" s="425"/>
      <c r="M651" s="425"/>
      <c r="N651" s="425"/>
      <c r="O651" s="426"/>
    </row>
    <row r="652" spans="1:15" ht="15">
      <c r="A652" s="43" t="s">
        <v>1057</v>
      </c>
      <c r="B652" s="424">
        <f>B!AC578</f>
        <v>0</v>
      </c>
      <c r="C652" s="425"/>
      <c r="D652" s="425"/>
      <c r="E652" s="425"/>
      <c r="F652" s="425"/>
      <c r="G652" s="425"/>
      <c r="H652" s="425"/>
      <c r="I652" s="425"/>
      <c r="J652" s="425"/>
      <c r="K652" s="425"/>
      <c r="L652" s="425"/>
      <c r="M652" s="425"/>
      <c r="N652" s="425"/>
      <c r="O652" s="426"/>
    </row>
    <row r="653" spans="1:15" ht="15">
      <c r="A653" s="43" t="s">
        <v>1058</v>
      </c>
      <c r="B653" s="424">
        <f>B!AC579</f>
        <v>0</v>
      </c>
      <c r="C653" s="425"/>
      <c r="D653" s="425"/>
      <c r="E653" s="425"/>
      <c r="F653" s="425"/>
      <c r="G653" s="425"/>
      <c r="H653" s="425"/>
      <c r="I653" s="425"/>
      <c r="J653" s="425"/>
      <c r="K653" s="425"/>
      <c r="L653" s="425"/>
      <c r="M653" s="425"/>
      <c r="N653" s="425"/>
      <c r="O653" s="426"/>
    </row>
    <row r="654" spans="1:15" ht="15">
      <c r="A654" s="43" t="s">
        <v>1059</v>
      </c>
      <c r="B654" s="424">
        <f>B!AC580</f>
        <v>0</v>
      </c>
      <c r="C654" s="425"/>
      <c r="D654" s="425"/>
      <c r="E654" s="425"/>
      <c r="F654" s="425"/>
      <c r="G654" s="425"/>
      <c r="H654" s="425"/>
      <c r="I654" s="425"/>
      <c r="J654" s="425"/>
      <c r="K654" s="425"/>
      <c r="L654" s="425"/>
      <c r="M654" s="425"/>
      <c r="N654" s="425"/>
      <c r="O654" s="426"/>
    </row>
    <row r="655" spans="1:15" ht="15">
      <c r="A655" s="43" t="s">
        <v>1060</v>
      </c>
      <c r="B655" s="424">
        <f>B!AC581</f>
        <v>0</v>
      </c>
      <c r="C655" s="425"/>
      <c r="D655" s="425"/>
      <c r="E655" s="425"/>
      <c r="F655" s="425"/>
      <c r="G655" s="425"/>
      <c r="H655" s="425"/>
      <c r="I655" s="425"/>
      <c r="J655" s="425"/>
      <c r="K655" s="425"/>
      <c r="L655" s="425"/>
      <c r="M655" s="425"/>
      <c r="N655" s="425"/>
      <c r="O655" s="426"/>
    </row>
    <row r="656" spans="1:15" ht="15">
      <c r="A656" s="43" t="s">
        <v>1061</v>
      </c>
      <c r="B656" s="424">
        <f>B!AC582</f>
        <v>0</v>
      </c>
      <c r="C656" s="425"/>
      <c r="D656" s="425"/>
      <c r="E656" s="425"/>
      <c r="F656" s="425"/>
      <c r="G656" s="425"/>
      <c r="H656" s="425"/>
      <c r="I656" s="425"/>
      <c r="J656" s="425"/>
      <c r="K656" s="425"/>
      <c r="L656" s="425"/>
      <c r="M656" s="425"/>
      <c r="N656" s="425"/>
      <c r="O656" s="426"/>
    </row>
    <row r="657" spans="1:15" ht="15">
      <c r="A657" s="43" t="s">
        <v>1062</v>
      </c>
      <c r="B657" s="424">
        <f>B!AC583</f>
        <v>0</v>
      </c>
      <c r="C657" s="425"/>
      <c r="D657" s="425"/>
      <c r="E657" s="425"/>
      <c r="F657" s="425"/>
      <c r="G657" s="425"/>
      <c r="H657" s="425"/>
      <c r="I657" s="425"/>
      <c r="J657" s="425"/>
      <c r="K657" s="425"/>
      <c r="L657" s="425"/>
      <c r="M657" s="425"/>
      <c r="N657" s="425"/>
      <c r="O657" s="426"/>
    </row>
    <row r="658" spans="1:15" ht="15">
      <c r="A658" s="43" t="s">
        <v>1063</v>
      </c>
      <c r="B658" s="424">
        <f>B!AC584</f>
        <v>0</v>
      </c>
      <c r="C658" s="425"/>
      <c r="D658" s="425"/>
      <c r="E658" s="425"/>
      <c r="F658" s="425"/>
      <c r="G658" s="425"/>
      <c r="H658" s="425"/>
      <c r="I658" s="425"/>
      <c r="J658" s="425"/>
      <c r="K658" s="425"/>
      <c r="L658" s="425"/>
      <c r="M658" s="425"/>
      <c r="N658" s="425"/>
      <c r="O658" s="426"/>
    </row>
    <row r="659" spans="1:15" ht="15">
      <c r="A659" s="43" t="s">
        <v>1064</v>
      </c>
      <c r="B659" s="424">
        <f>B!AC585</f>
        <v>0</v>
      </c>
      <c r="C659" s="425"/>
      <c r="D659" s="425"/>
      <c r="E659" s="425"/>
      <c r="F659" s="425"/>
      <c r="G659" s="425"/>
      <c r="H659" s="425"/>
      <c r="I659" s="425"/>
      <c r="J659" s="425"/>
      <c r="K659" s="425"/>
      <c r="L659" s="425"/>
      <c r="M659" s="425"/>
      <c r="N659" s="425"/>
      <c r="O659" s="426"/>
    </row>
    <row r="660" spans="1:15" ht="15">
      <c r="A660" s="43" t="s">
        <v>1065</v>
      </c>
      <c r="B660" s="424">
        <f>B!AC586</f>
        <v>0</v>
      </c>
      <c r="C660" s="425"/>
      <c r="D660" s="425"/>
      <c r="E660" s="425"/>
      <c r="F660" s="425"/>
      <c r="G660" s="425"/>
      <c r="H660" s="425"/>
      <c r="I660" s="425"/>
      <c r="J660" s="425"/>
      <c r="K660" s="425"/>
      <c r="L660" s="425"/>
      <c r="M660" s="425"/>
      <c r="N660" s="425"/>
      <c r="O660" s="426"/>
    </row>
    <row r="661" spans="1:15" ht="15">
      <c r="A661" s="43" t="s">
        <v>1066</v>
      </c>
      <c r="B661" s="424">
        <f>B!AC587</f>
        <v>0</v>
      </c>
      <c r="C661" s="425"/>
      <c r="D661" s="425"/>
      <c r="E661" s="425"/>
      <c r="F661" s="425"/>
      <c r="G661" s="425"/>
      <c r="H661" s="425"/>
      <c r="I661" s="425"/>
      <c r="J661" s="425"/>
      <c r="K661" s="425"/>
      <c r="L661" s="425"/>
      <c r="M661" s="425"/>
      <c r="N661" s="425"/>
      <c r="O661" s="426"/>
    </row>
    <row r="662" spans="1:15" ht="15">
      <c r="A662" s="43" t="s">
        <v>1067</v>
      </c>
      <c r="B662" s="424">
        <f>B!AC588</f>
        <v>0</v>
      </c>
      <c r="C662" s="425"/>
      <c r="D662" s="425"/>
      <c r="E662" s="425"/>
      <c r="F662" s="425"/>
      <c r="G662" s="425"/>
      <c r="H662" s="425"/>
      <c r="I662" s="425"/>
      <c r="J662" s="425"/>
      <c r="K662" s="425"/>
      <c r="L662" s="425"/>
      <c r="M662" s="425"/>
      <c r="N662" s="425"/>
      <c r="O662" s="426"/>
    </row>
    <row r="663" spans="1:15" ht="15">
      <c r="A663" s="43" t="s">
        <v>1068</v>
      </c>
      <c r="B663" s="424">
        <f>B!AC589</f>
        <v>0</v>
      </c>
      <c r="C663" s="425"/>
      <c r="D663" s="425"/>
      <c r="E663" s="425"/>
      <c r="F663" s="425"/>
      <c r="G663" s="425"/>
      <c r="H663" s="425"/>
      <c r="I663" s="425"/>
      <c r="J663" s="425"/>
      <c r="K663" s="425"/>
      <c r="L663" s="425"/>
      <c r="M663" s="425"/>
      <c r="N663" s="425"/>
      <c r="O663" s="426"/>
    </row>
    <row r="664" spans="1:15" ht="15">
      <c r="A664" s="43" t="s">
        <v>1069</v>
      </c>
      <c r="B664" s="424">
        <f>B!AC590</f>
        <v>0</v>
      </c>
      <c r="C664" s="425"/>
      <c r="D664" s="425"/>
      <c r="E664" s="425"/>
      <c r="F664" s="425"/>
      <c r="G664" s="425"/>
      <c r="H664" s="425"/>
      <c r="I664" s="425"/>
      <c r="J664" s="425"/>
      <c r="K664" s="425"/>
      <c r="L664" s="425"/>
      <c r="M664" s="425"/>
      <c r="N664" s="425"/>
      <c r="O664" s="426"/>
    </row>
    <row r="665" spans="1:15" ht="15">
      <c r="A665" s="43" t="s">
        <v>1070</v>
      </c>
      <c r="B665" s="424">
        <f>B!AC591</f>
        <v>0</v>
      </c>
      <c r="C665" s="425"/>
      <c r="D665" s="425"/>
      <c r="E665" s="425"/>
      <c r="F665" s="425"/>
      <c r="G665" s="425"/>
      <c r="H665" s="425"/>
      <c r="I665" s="425"/>
      <c r="J665" s="425"/>
      <c r="K665" s="425"/>
      <c r="L665" s="425"/>
      <c r="M665" s="425"/>
      <c r="N665" s="425"/>
      <c r="O665" s="426"/>
    </row>
    <row r="666" spans="1:15" ht="15">
      <c r="A666" s="43" t="s">
        <v>1071</v>
      </c>
      <c r="B666" s="424">
        <f>B!AC592</f>
        <v>0</v>
      </c>
      <c r="C666" s="425"/>
      <c r="D666" s="425"/>
      <c r="E666" s="425"/>
      <c r="F666" s="425"/>
      <c r="G666" s="425"/>
      <c r="H666" s="425"/>
      <c r="I666" s="425"/>
      <c r="J666" s="425"/>
      <c r="K666" s="425"/>
      <c r="L666" s="425"/>
      <c r="M666" s="425"/>
      <c r="N666" s="425"/>
      <c r="O666" s="426"/>
    </row>
    <row r="667" spans="1:15" ht="15">
      <c r="A667" s="43" t="s">
        <v>1072</v>
      </c>
      <c r="B667" s="424">
        <f>B!AC593</f>
        <v>0</v>
      </c>
      <c r="C667" s="425"/>
      <c r="D667" s="425"/>
      <c r="E667" s="425"/>
      <c r="F667" s="425"/>
      <c r="G667" s="425"/>
      <c r="H667" s="425"/>
      <c r="I667" s="425"/>
      <c r="J667" s="425"/>
      <c r="K667" s="425"/>
      <c r="L667" s="425"/>
      <c r="M667" s="425"/>
      <c r="N667" s="425"/>
      <c r="O667" s="426"/>
    </row>
    <row r="668" spans="1:15" ht="15">
      <c r="A668" s="43" t="s">
        <v>1073</v>
      </c>
      <c r="B668" s="424">
        <f>B!AC594</f>
        <v>0</v>
      </c>
      <c r="C668" s="425"/>
      <c r="D668" s="425"/>
      <c r="E668" s="425"/>
      <c r="F668" s="425"/>
      <c r="G668" s="425"/>
      <c r="H668" s="425"/>
      <c r="I668" s="425"/>
      <c r="J668" s="425"/>
      <c r="K668" s="425"/>
      <c r="L668" s="425"/>
      <c r="M668" s="425"/>
      <c r="N668" s="425"/>
      <c r="O668" s="426"/>
    </row>
    <row r="669" spans="1:15" ht="15">
      <c r="A669" s="43" t="s">
        <v>1074</v>
      </c>
      <c r="B669" s="424">
        <f>B!AC595</f>
        <v>0</v>
      </c>
      <c r="C669" s="425"/>
      <c r="D669" s="425"/>
      <c r="E669" s="425"/>
      <c r="F669" s="425"/>
      <c r="G669" s="425"/>
      <c r="H669" s="425"/>
      <c r="I669" s="425"/>
      <c r="J669" s="425"/>
      <c r="K669" s="425"/>
      <c r="L669" s="425"/>
      <c r="M669" s="425"/>
      <c r="N669" s="425"/>
      <c r="O669" s="426"/>
    </row>
    <row r="670" spans="1:15" ht="15">
      <c r="A670" s="43" t="s">
        <v>1075</v>
      </c>
      <c r="B670" s="424">
        <f>B!AC596</f>
        <v>0</v>
      </c>
      <c r="C670" s="425"/>
      <c r="D670" s="425"/>
      <c r="E670" s="425"/>
      <c r="F670" s="425"/>
      <c r="G670" s="425"/>
      <c r="H670" s="425"/>
      <c r="I670" s="425"/>
      <c r="J670" s="425"/>
      <c r="K670" s="425"/>
      <c r="L670" s="425"/>
      <c r="M670" s="425"/>
      <c r="N670" s="425"/>
      <c r="O670" s="426"/>
    </row>
    <row r="671" spans="1:15" ht="15">
      <c r="A671" s="43" t="s">
        <v>1076</v>
      </c>
      <c r="B671" s="424">
        <f>B!AC597</f>
        <v>0</v>
      </c>
      <c r="C671" s="425"/>
      <c r="D671" s="425"/>
      <c r="E671" s="425"/>
      <c r="F671" s="425"/>
      <c r="G671" s="425"/>
      <c r="H671" s="425"/>
      <c r="I671" s="425"/>
      <c r="J671" s="425"/>
      <c r="K671" s="425"/>
      <c r="L671" s="425"/>
      <c r="M671" s="425"/>
      <c r="N671" s="425"/>
      <c r="O671" s="426"/>
    </row>
    <row r="672" spans="1:15" ht="15">
      <c r="A672" s="43" t="s">
        <v>1077</v>
      </c>
      <c r="B672" s="424">
        <f>B!AC598</f>
        <v>0</v>
      </c>
      <c r="C672" s="425"/>
      <c r="D672" s="425"/>
      <c r="E672" s="425"/>
      <c r="F672" s="425"/>
      <c r="G672" s="425"/>
      <c r="H672" s="425"/>
      <c r="I672" s="425"/>
      <c r="J672" s="425"/>
      <c r="K672" s="425"/>
      <c r="L672" s="425"/>
      <c r="M672" s="425"/>
      <c r="N672" s="425"/>
      <c r="O672" s="426"/>
    </row>
    <row r="673" spans="1:15" ht="15">
      <c r="A673" s="43" t="s">
        <v>1078</v>
      </c>
      <c r="B673" s="424">
        <f>B!AC599</f>
        <v>0</v>
      </c>
      <c r="C673" s="425"/>
      <c r="D673" s="425"/>
      <c r="E673" s="425"/>
      <c r="F673" s="425"/>
      <c r="G673" s="425"/>
      <c r="H673" s="425"/>
      <c r="I673" s="425"/>
      <c r="J673" s="425"/>
      <c r="K673" s="425"/>
      <c r="L673" s="425"/>
      <c r="M673" s="425"/>
      <c r="N673" s="425"/>
      <c r="O673" s="426"/>
    </row>
    <row r="674" spans="1:15" ht="15">
      <c r="A674" s="43" t="s">
        <v>1079</v>
      </c>
      <c r="B674" s="424">
        <f>B!AC600</f>
        <v>0</v>
      </c>
      <c r="C674" s="425"/>
      <c r="D674" s="425"/>
      <c r="E674" s="425"/>
      <c r="F674" s="425"/>
      <c r="G674" s="425"/>
      <c r="H674" s="425"/>
      <c r="I674" s="425"/>
      <c r="J674" s="425"/>
      <c r="K674" s="425"/>
      <c r="L674" s="425"/>
      <c r="M674" s="425"/>
      <c r="N674" s="425"/>
      <c r="O674" s="426"/>
    </row>
    <row r="675" spans="1:15" ht="15">
      <c r="A675" s="43" t="s">
        <v>1080</v>
      </c>
      <c r="B675" s="424">
        <f>B!AC601</f>
        <v>0</v>
      </c>
      <c r="C675" s="425"/>
      <c r="D675" s="425"/>
      <c r="E675" s="425"/>
      <c r="F675" s="425"/>
      <c r="G675" s="425"/>
      <c r="H675" s="425"/>
      <c r="I675" s="425"/>
      <c r="J675" s="425"/>
      <c r="K675" s="425"/>
      <c r="L675" s="425"/>
      <c r="M675" s="425"/>
      <c r="N675" s="425"/>
      <c r="O675" s="426"/>
    </row>
    <row r="676" spans="1:15" ht="15">
      <c r="A676" s="43" t="s">
        <v>1081</v>
      </c>
      <c r="B676" s="424">
        <f>B!AC602</f>
        <v>0</v>
      </c>
      <c r="C676" s="425"/>
      <c r="D676" s="425"/>
      <c r="E676" s="425"/>
      <c r="F676" s="425"/>
      <c r="G676" s="425"/>
      <c r="H676" s="425"/>
      <c r="I676" s="425"/>
      <c r="J676" s="425"/>
      <c r="K676" s="425"/>
      <c r="L676" s="425"/>
      <c r="M676" s="425"/>
      <c r="N676" s="425"/>
      <c r="O676" s="426"/>
    </row>
    <row r="677" spans="1:15" ht="15">
      <c r="A677" s="43" t="s">
        <v>1082</v>
      </c>
      <c r="B677" s="424">
        <f>B!AC603</f>
        <v>0</v>
      </c>
      <c r="C677" s="425"/>
      <c r="D677" s="425"/>
      <c r="E677" s="425"/>
      <c r="F677" s="425"/>
      <c r="G677" s="425"/>
      <c r="H677" s="425"/>
      <c r="I677" s="425"/>
      <c r="J677" s="425"/>
      <c r="K677" s="425"/>
      <c r="L677" s="425"/>
      <c r="M677" s="425"/>
      <c r="N677" s="425"/>
      <c r="O677" s="426"/>
    </row>
    <row r="678" spans="1:15" ht="15">
      <c r="A678" s="43" t="s">
        <v>1083</v>
      </c>
      <c r="B678" s="424">
        <f>B!AC604</f>
        <v>0</v>
      </c>
      <c r="C678" s="425"/>
      <c r="D678" s="425"/>
      <c r="E678" s="425"/>
      <c r="F678" s="425"/>
      <c r="G678" s="425"/>
      <c r="H678" s="425"/>
      <c r="I678" s="425"/>
      <c r="J678" s="425"/>
      <c r="K678" s="425"/>
      <c r="L678" s="425"/>
      <c r="M678" s="425"/>
      <c r="N678" s="425"/>
      <c r="O678" s="426"/>
    </row>
    <row r="679" spans="1:15" ht="15">
      <c r="A679" s="43" t="s">
        <v>1084</v>
      </c>
      <c r="B679" s="424">
        <f>B!AC605</f>
        <v>0</v>
      </c>
      <c r="C679" s="425"/>
      <c r="D679" s="425"/>
      <c r="E679" s="425"/>
      <c r="F679" s="425"/>
      <c r="G679" s="425"/>
      <c r="H679" s="425"/>
      <c r="I679" s="425"/>
      <c r="J679" s="425"/>
      <c r="K679" s="425"/>
      <c r="L679" s="425"/>
      <c r="M679" s="425"/>
      <c r="N679" s="425"/>
      <c r="O679" s="426"/>
    </row>
    <row r="680" spans="1:15" ht="15">
      <c r="A680" s="43" t="s">
        <v>1085</v>
      </c>
      <c r="B680" s="424">
        <f>B!AC606</f>
        <v>0</v>
      </c>
      <c r="C680" s="425"/>
      <c r="D680" s="425"/>
      <c r="E680" s="425"/>
      <c r="F680" s="425"/>
      <c r="G680" s="425"/>
      <c r="H680" s="425"/>
      <c r="I680" s="425"/>
      <c r="J680" s="425"/>
      <c r="K680" s="425"/>
      <c r="L680" s="425"/>
      <c r="M680" s="425"/>
      <c r="N680" s="425"/>
      <c r="O680" s="426"/>
    </row>
    <row r="681" spans="1:15" ht="15">
      <c r="A681" s="43" t="s">
        <v>1086</v>
      </c>
      <c r="B681" s="424">
        <f>B!AC607</f>
        <v>0</v>
      </c>
      <c r="C681" s="425"/>
      <c r="D681" s="425"/>
      <c r="E681" s="425"/>
      <c r="F681" s="425"/>
      <c r="G681" s="425"/>
      <c r="H681" s="425"/>
      <c r="I681" s="425"/>
      <c r="J681" s="425"/>
      <c r="K681" s="425"/>
      <c r="L681" s="425"/>
      <c r="M681" s="425"/>
      <c r="N681" s="425"/>
      <c r="O681" s="426"/>
    </row>
    <row r="682" spans="1:15" ht="15">
      <c r="A682" s="43" t="s">
        <v>1087</v>
      </c>
      <c r="B682" s="424">
        <f>B!AC608</f>
        <v>0</v>
      </c>
      <c r="C682" s="425"/>
      <c r="D682" s="425"/>
      <c r="E682" s="425"/>
      <c r="F682" s="425"/>
      <c r="G682" s="425"/>
      <c r="H682" s="425"/>
      <c r="I682" s="425"/>
      <c r="J682" s="425"/>
      <c r="K682" s="425"/>
      <c r="L682" s="425"/>
      <c r="M682" s="425"/>
      <c r="N682" s="425"/>
      <c r="O682" s="426"/>
    </row>
    <row r="683" spans="1:15" ht="15">
      <c r="A683" s="43" t="s">
        <v>1088</v>
      </c>
      <c r="B683" s="424">
        <f>B!AC609</f>
        <v>0</v>
      </c>
      <c r="C683" s="425"/>
      <c r="D683" s="425"/>
      <c r="E683" s="425"/>
      <c r="F683" s="425"/>
      <c r="G683" s="425"/>
      <c r="H683" s="425"/>
      <c r="I683" s="425"/>
      <c r="J683" s="425"/>
      <c r="K683" s="425"/>
      <c r="L683" s="425"/>
      <c r="M683" s="425"/>
      <c r="N683" s="425"/>
      <c r="O683" s="426"/>
    </row>
    <row r="684" spans="1:15" ht="15">
      <c r="A684" s="43" t="s">
        <v>1089</v>
      </c>
      <c r="B684" s="424">
        <f>B!AC610</f>
        <v>0</v>
      </c>
      <c r="C684" s="425"/>
      <c r="D684" s="425"/>
      <c r="E684" s="425"/>
      <c r="F684" s="425"/>
      <c r="G684" s="425"/>
      <c r="H684" s="425"/>
      <c r="I684" s="425"/>
      <c r="J684" s="425"/>
      <c r="K684" s="425"/>
      <c r="L684" s="425"/>
      <c r="M684" s="425"/>
      <c r="N684" s="425"/>
      <c r="O684" s="426"/>
    </row>
    <row r="685" spans="1:15" ht="15">
      <c r="A685" s="43" t="s">
        <v>1090</v>
      </c>
      <c r="B685" s="424">
        <f>B!AC611</f>
        <v>0</v>
      </c>
      <c r="C685" s="425"/>
      <c r="D685" s="425"/>
      <c r="E685" s="425"/>
      <c r="F685" s="425"/>
      <c r="G685" s="425"/>
      <c r="H685" s="425"/>
      <c r="I685" s="425"/>
      <c r="J685" s="425"/>
      <c r="K685" s="425"/>
      <c r="L685" s="425"/>
      <c r="M685" s="425"/>
      <c r="N685" s="425"/>
      <c r="O685" s="426"/>
    </row>
    <row r="686" spans="1:15" ht="15">
      <c r="A686" s="43" t="s">
        <v>1091</v>
      </c>
      <c r="B686" s="424">
        <f>B!AC612</f>
        <v>0</v>
      </c>
      <c r="C686" s="425"/>
      <c r="D686" s="425"/>
      <c r="E686" s="425"/>
      <c r="F686" s="425"/>
      <c r="G686" s="425"/>
      <c r="H686" s="425"/>
      <c r="I686" s="425"/>
      <c r="J686" s="425"/>
      <c r="K686" s="425"/>
      <c r="L686" s="425"/>
      <c r="M686" s="425"/>
      <c r="N686" s="425"/>
      <c r="O686" s="426"/>
    </row>
    <row r="687" spans="1:15" ht="15">
      <c r="A687" s="43" t="s">
        <v>1092</v>
      </c>
      <c r="B687" s="424">
        <f>B!AC613</f>
        <v>0</v>
      </c>
      <c r="C687" s="425"/>
      <c r="D687" s="425"/>
      <c r="E687" s="425"/>
      <c r="F687" s="425"/>
      <c r="G687" s="425"/>
      <c r="H687" s="425"/>
      <c r="I687" s="425"/>
      <c r="J687" s="425"/>
      <c r="K687" s="425"/>
      <c r="L687" s="425"/>
      <c r="M687" s="425"/>
      <c r="N687" s="425"/>
      <c r="O687" s="426"/>
    </row>
    <row r="688" spans="1:15" ht="15">
      <c r="A688" s="43" t="s">
        <v>1093</v>
      </c>
      <c r="B688" s="424">
        <f>B!AC614</f>
        <v>0</v>
      </c>
      <c r="C688" s="425"/>
      <c r="D688" s="425"/>
      <c r="E688" s="425"/>
      <c r="F688" s="425"/>
      <c r="G688" s="425"/>
      <c r="H688" s="425"/>
      <c r="I688" s="425"/>
      <c r="J688" s="425"/>
      <c r="K688" s="425"/>
      <c r="L688" s="425"/>
      <c r="M688" s="425"/>
      <c r="N688" s="425"/>
      <c r="O688" s="426"/>
    </row>
    <row r="689" spans="1:15" ht="15">
      <c r="A689" s="43" t="s">
        <v>1094</v>
      </c>
      <c r="B689" s="424">
        <f>B!AC615</f>
        <v>0</v>
      </c>
      <c r="C689" s="425"/>
      <c r="D689" s="425"/>
      <c r="E689" s="425"/>
      <c r="F689" s="425"/>
      <c r="G689" s="425"/>
      <c r="H689" s="425"/>
      <c r="I689" s="425"/>
      <c r="J689" s="425"/>
      <c r="K689" s="425"/>
      <c r="L689" s="425"/>
      <c r="M689" s="425"/>
      <c r="N689" s="425"/>
      <c r="O689" s="426"/>
    </row>
    <row r="690" spans="1:15" ht="15">
      <c r="A690" s="43" t="s">
        <v>1095</v>
      </c>
      <c r="B690" s="424">
        <f>B!AC616</f>
        <v>0</v>
      </c>
      <c r="C690" s="425"/>
      <c r="D690" s="425"/>
      <c r="E690" s="425"/>
      <c r="F690" s="425"/>
      <c r="G690" s="425"/>
      <c r="H690" s="425"/>
      <c r="I690" s="425"/>
      <c r="J690" s="425"/>
      <c r="K690" s="425"/>
      <c r="L690" s="425"/>
      <c r="M690" s="425"/>
      <c r="N690" s="425"/>
      <c r="O690" s="426"/>
    </row>
    <row r="691" spans="1:15" ht="15">
      <c r="A691" s="43" t="s">
        <v>1096</v>
      </c>
      <c r="B691" s="424">
        <f>B!AC617</f>
        <v>0</v>
      </c>
      <c r="C691" s="425"/>
      <c r="D691" s="425"/>
      <c r="E691" s="425"/>
      <c r="F691" s="425"/>
      <c r="G691" s="425"/>
      <c r="H691" s="425"/>
      <c r="I691" s="425"/>
      <c r="J691" s="425"/>
      <c r="K691" s="425"/>
      <c r="L691" s="425"/>
      <c r="M691" s="425"/>
      <c r="N691" s="425"/>
      <c r="O691" s="426"/>
    </row>
    <row r="692" spans="1:15" ht="15">
      <c r="A692" s="43" t="s">
        <v>1097</v>
      </c>
      <c r="B692" s="424">
        <f>B!AC618</f>
        <v>0</v>
      </c>
      <c r="C692" s="425"/>
      <c r="D692" s="425"/>
      <c r="E692" s="425"/>
      <c r="F692" s="425"/>
      <c r="G692" s="425"/>
      <c r="H692" s="425"/>
      <c r="I692" s="425"/>
      <c r="J692" s="425"/>
      <c r="K692" s="425"/>
      <c r="L692" s="425"/>
      <c r="M692" s="425"/>
      <c r="N692" s="425"/>
      <c r="O692" s="426"/>
    </row>
    <row r="693" spans="1:15" ht="15">
      <c r="A693" s="43" t="s">
        <v>1098</v>
      </c>
      <c r="B693" s="424">
        <f>B!AC619</f>
        <v>0</v>
      </c>
      <c r="C693" s="425"/>
      <c r="D693" s="425"/>
      <c r="E693" s="425"/>
      <c r="F693" s="425"/>
      <c r="G693" s="425"/>
      <c r="H693" s="425"/>
      <c r="I693" s="425"/>
      <c r="J693" s="425"/>
      <c r="K693" s="425"/>
      <c r="L693" s="425"/>
      <c r="M693" s="425"/>
      <c r="N693" s="425"/>
      <c r="O693" s="426"/>
    </row>
    <row r="694" spans="1:15" ht="15">
      <c r="A694" s="43" t="s">
        <v>1099</v>
      </c>
      <c r="B694" s="424">
        <f>B!AC620</f>
        <v>0</v>
      </c>
      <c r="C694" s="425"/>
      <c r="D694" s="425"/>
      <c r="E694" s="425"/>
      <c r="F694" s="425"/>
      <c r="G694" s="425"/>
      <c r="H694" s="425"/>
      <c r="I694" s="425"/>
      <c r="J694" s="425"/>
      <c r="K694" s="425"/>
      <c r="L694" s="425"/>
      <c r="M694" s="425"/>
      <c r="N694" s="425"/>
      <c r="O694" s="426"/>
    </row>
    <row r="695" spans="1:15" ht="15">
      <c r="A695" s="43" t="s">
        <v>1100</v>
      </c>
      <c r="B695" s="424">
        <f>B!AC621</f>
        <v>0</v>
      </c>
      <c r="C695" s="425"/>
      <c r="D695" s="425"/>
      <c r="E695" s="425"/>
      <c r="F695" s="425"/>
      <c r="G695" s="425"/>
      <c r="H695" s="425"/>
      <c r="I695" s="425"/>
      <c r="J695" s="425"/>
      <c r="K695" s="425"/>
      <c r="L695" s="425"/>
      <c r="M695" s="425"/>
      <c r="N695" s="425"/>
      <c r="O695" s="426"/>
    </row>
    <row r="696" spans="1:15" ht="15">
      <c r="A696" s="43" t="s">
        <v>1101</v>
      </c>
      <c r="B696" s="424">
        <f>B!AC622</f>
        <v>0</v>
      </c>
      <c r="C696" s="425"/>
      <c r="D696" s="425"/>
      <c r="E696" s="425"/>
      <c r="F696" s="425"/>
      <c r="G696" s="425"/>
      <c r="H696" s="425"/>
      <c r="I696" s="425"/>
      <c r="J696" s="425"/>
      <c r="K696" s="425"/>
      <c r="L696" s="425"/>
      <c r="M696" s="425"/>
      <c r="N696" s="425"/>
      <c r="O696" s="426"/>
    </row>
    <row r="697" spans="1:15" ht="15">
      <c r="A697" s="43" t="s">
        <v>1102</v>
      </c>
      <c r="B697" s="424">
        <f>B!AC623</f>
        <v>0</v>
      </c>
      <c r="C697" s="425"/>
      <c r="D697" s="425"/>
      <c r="E697" s="425"/>
      <c r="F697" s="425"/>
      <c r="G697" s="425"/>
      <c r="H697" s="425"/>
      <c r="I697" s="425"/>
      <c r="J697" s="425"/>
      <c r="K697" s="425"/>
      <c r="L697" s="425"/>
      <c r="M697" s="425"/>
      <c r="N697" s="425"/>
      <c r="O697" s="426"/>
    </row>
    <row r="698" spans="1:15" ht="15">
      <c r="A698" s="43" t="s">
        <v>1103</v>
      </c>
      <c r="B698" s="424">
        <f>B!AC624</f>
        <v>0</v>
      </c>
      <c r="C698" s="425"/>
      <c r="D698" s="425"/>
      <c r="E698" s="425"/>
      <c r="F698" s="425"/>
      <c r="G698" s="425"/>
      <c r="H698" s="425"/>
      <c r="I698" s="425"/>
      <c r="J698" s="425"/>
      <c r="K698" s="425"/>
      <c r="L698" s="425"/>
      <c r="M698" s="425"/>
      <c r="N698" s="425"/>
      <c r="O698" s="426"/>
    </row>
    <row r="699" spans="1:15" ht="15">
      <c r="A699" s="43" t="s">
        <v>1104</v>
      </c>
      <c r="B699" s="424">
        <f>B!AC625</f>
        <v>0</v>
      </c>
      <c r="C699" s="425"/>
      <c r="D699" s="425"/>
      <c r="E699" s="425"/>
      <c r="F699" s="425"/>
      <c r="G699" s="425"/>
      <c r="H699" s="425"/>
      <c r="I699" s="425"/>
      <c r="J699" s="425"/>
      <c r="K699" s="425"/>
      <c r="L699" s="425"/>
      <c r="M699" s="425"/>
      <c r="N699" s="425"/>
      <c r="O699" s="426"/>
    </row>
    <row r="700" spans="1:15" ht="15">
      <c r="A700" s="43" t="s">
        <v>1105</v>
      </c>
      <c r="B700" s="424">
        <f>B!AC626</f>
        <v>0</v>
      </c>
      <c r="C700" s="425"/>
      <c r="D700" s="425"/>
      <c r="E700" s="425"/>
      <c r="F700" s="425"/>
      <c r="G700" s="425"/>
      <c r="H700" s="425"/>
      <c r="I700" s="425"/>
      <c r="J700" s="425"/>
      <c r="K700" s="425"/>
      <c r="L700" s="425"/>
      <c r="M700" s="425"/>
      <c r="N700" s="425"/>
      <c r="O700" s="426"/>
    </row>
    <row r="701" spans="1:15" ht="15">
      <c r="A701" s="43" t="s">
        <v>1106</v>
      </c>
      <c r="B701" s="424">
        <f>B!AC627</f>
        <v>0</v>
      </c>
      <c r="C701" s="425"/>
      <c r="D701" s="425"/>
      <c r="E701" s="425"/>
      <c r="F701" s="425"/>
      <c r="G701" s="425"/>
      <c r="H701" s="425"/>
      <c r="I701" s="425"/>
      <c r="J701" s="425"/>
      <c r="K701" s="425"/>
      <c r="L701" s="425"/>
      <c r="M701" s="425"/>
      <c r="N701" s="425"/>
      <c r="O701" s="426"/>
    </row>
    <row r="702" spans="1:15" ht="15">
      <c r="A702" s="43" t="s">
        <v>1107</v>
      </c>
      <c r="B702" s="424">
        <f>B!AC628</f>
        <v>0</v>
      </c>
      <c r="C702" s="425"/>
      <c r="D702" s="425"/>
      <c r="E702" s="425"/>
      <c r="F702" s="425"/>
      <c r="G702" s="425"/>
      <c r="H702" s="425"/>
      <c r="I702" s="425"/>
      <c r="J702" s="425"/>
      <c r="K702" s="425"/>
      <c r="L702" s="425"/>
      <c r="M702" s="425"/>
      <c r="N702" s="425"/>
      <c r="O702" s="426"/>
    </row>
    <row r="703" spans="1:15" ht="15">
      <c r="A703" s="43" t="s">
        <v>1108</v>
      </c>
      <c r="B703" s="424">
        <f>B!AC629</f>
        <v>0</v>
      </c>
      <c r="C703" s="425"/>
      <c r="D703" s="425"/>
      <c r="E703" s="425"/>
      <c r="F703" s="425"/>
      <c r="G703" s="425"/>
      <c r="H703" s="425"/>
      <c r="I703" s="425"/>
      <c r="J703" s="425"/>
      <c r="K703" s="425"/>
      <c r="L703" s="425"/>
      <c r="M703" s="425"/>
      <c r="N703" s="425"/>
      <c r="O703" s="426"/>
    </row>
    <row r="704" spans="1:15" ht="15">
      <c r="A704" s="43" t="s">
        <v>1109</v>
      </c>
      <c r="B704" s="424">
        <f>B!AC630</f>
        <v>0</v>
      </c>
      <c r="C704" s="425"/>
      <c r="D704" s="425"/>
      <c r="E704" s="425"/>
      <c r="F704" s="425"/>
      <c r="G704" s="425"/>
      <c r="H704" s="425"/>
      <c r="I704" s="425"/>
      <c r="J704" s="425"/>
      <c r="K704" s="425"/>
      <c r="L704" s="425"/>
      <c r="M704" s="425"/>
      <c r="N704" s="425"/>
      <c r="O704" s="426"/>
    </row>
    <row r="705" spans="1:15" ht="15">
      <c r="A705" s="43" t="s">
        <v>1110</v>
      </c>
      <c r="B705" s="424">
        <f>B!AC631</f>
        <v>0</v>
      </c>
      <c r="C705" s="425"/>
      <c r="D705" s="425"/>
      <c r="E705" s="425"/>
      <c r="F705" s="425"/>
      <c r="G705" s="425"/>
      <c r="H705" s="425"/>
      <c r="I705" s="425"/>
      <c r="J705" s="425"/>
      <c r="K705" s="425"/>
      <c r="L705" s="425"/>
      <c r="M705" s="425"/>
      <c r="N705" s="425"/>
      <c r="O705" s="426"/>
    </row>
    <row r="706" spans="1:15" ht="15">
      <c r="A706" s="43" t="s">
        <v>1111</v>
      </c>
      <c r="B706" s="424">
        <f>B!AC632</f>
        <v>0</v>
      </c>
      <c r="C706" s="425"/>
      <c r="D706" s="425"/>
      <c r="E706" s="425"/>
      <c r="F706" s="425"/>
      <c r="G706" s="425"/>
      <c r="H706" s="425"/>
      <c r="I706" s="425"/>
      <c r="J706" s="425"/>
      <c r="K706" s="425"/>
      <c r="L706" s="425"/>
      <c r="M706" s="425"/>
      <c r="N706" s="425"/>
      <c r="O706" s="426"/>
    </row>
    <row r="707" spans="1:15" ht="15">
      <c r="A707" s="43" t="s">
        <v>1112</v>
      </c>
      <c r="B707" s="424">
        <f>B!AC633</f>
        <v>0</v>
      </c>
      <c r="C707" s="425"/>
      <c r="D707" s="425"/>
      <c r="E707" s="425"/>
      <c r="F707" s="425"/>
      <c r="G707" s="425"/>
      <c r="H707" s="425"/>
      <c r="I707" s="425"/>
      <c r="J707" s="425"/>
      <c r="K707" s="425"/>
      <c r="L707" s="425"/>
      <c r="M707" s="425"/>
      <c r="N707" s="425"/>
      <c r="O707" s="426"/>
    </row>
    <row r="708" spans="1:15" ht="15">
      <c r="A708" s="43" t="s">
        <v>1113</v>
      </c>
      <c r="B708" s="424">
        <f>B!AC634</f>
        <v>0</v>
      </c>
      <c r="C708" s="425"/>
      <c r="D708" s="425"/>
      <c r="E708" s="425"/>
      <c r="F708" s="425"/>
      <c r="G708" s="425"/>
      <c r="H708" s="425"/>
      <c r="I708" s="425"/>
      <c r="J708" s="425"/>
      <c r="K708" s="425"/>
      <c r="L708" s="425"/>
      <c r="M708" s="425"/>
      <c r="N708" s="425"/>
      <c r="O708" s="426"/>
    </row>
    <row r="709" spans="1:15" ht="15">
      <c r="A709" s="43" t="s">
        <v>1114</v>
      </c>
      <c r="B709" s="424">
        <f>B!AC635</f>
        <v>0</v>
      </c>
      <c r="C709" s="425"/>
      <c r="D709" s="425"/>
      <c r="E709" s="425"/>
      <c r="F709" s="425"/>
      <c r="G709" s="425"/>
      <c r="H709" s="425"/>
      <c r="I709" s="425"/>
      <c r="J709" s="425"/>
      <c r="K709" s="425"/>
      <c r="L709" s="425"/>
      <c r="M709" s="425"/>
      <c r="N709" s="425"/>
      <c r="O709" s="426"/>
    </row>
    <row r="710" spans="1:15" ht="15">
      <c r="A710" s="43" t="s">
        <v>1115</v>
      </c>
      <c r="B710" s="424">
        <f>B!AC636</f>
        <v>0</v>
      </c>
      <c r="C710" s="425"/>
      <c r="D710" s="425"/>
      <c r="E710" s="425"/>
      <c r="F710" s="425"/>
      <c r="G710" s="425"/>
      <c r="H710" s="425"/>
      <c r="I710" s="425"/>
      <c r="J710" s="425"/>
      <c r="K710" s="425"/>
      <c r="L710" s="425"/>
      <c r="M710" s="425"/>
      <c r="N710" s="425"/>
      <c r="O710" s="426"/>
    </row>
    <row r="711" spans="1:15" ht="15">
      <c r="A711" s="43" t="s">
        <v>1116</v>
      </c>
      <c r="B711" s="424">
        <f>B!AC637</f>
        <v>0</v>
      </c>
      <c r="C711" s="425"/>
      <c r="D711" s="425"/>
      <c r="E711" s="425"/>
      <c r="F711" s="425"/>
      <c r="G711" s="425"/>
      <c r="H711" s="425"/>
      <c r="I711" s="425"/>
      <c r="J711" s="425"/>
      <c r="K711" s="425"/>
      <c r="L711" s="425"/>
      <c r="M711" s="425"/>
      <c r="N711" s="425"/>
      <c r="O711" s="426"/>
    </row>
    <row r="712" spans="1:15" ht="15">
      <c r="A712" s="43" t="s">
        <v>1117</v>
      </c>
      <c r="B712" s="424">
        <f>B!AC638</f>
        <v>0</v>
      </c>
      <c r="C712" s="425"/>
      <c r="D712" s="425"/>
      <c r="E712" s="425"/>
      <c r="F712" s="425"/>
      <c r="G712" s="425"/>
      <c r="H712" s="425"/>
      <c r="I712" s="425"/>
      <c r="J712" s="425"/>
      <c r="K712" s="425"/>
      <c r="L712" s="425"/>
      <c r="M712" s="425"/>
      <c r="N712" s="425"/>
      <c r="O712" s="426"/>
    </row>
    <row r="713" spans="1:15" ht="15">
      <c r="A713" s="43" t="s">
        <v>1118</v>
      </c>
      <c r="B713" s="424">
        <f>B!AC639</f>
        <v>0</v>
      </c>
      <c r="C713" s="425"/>
      <c r="D713" s="425"/>
      <c r="E713" s="425"/>
      <c r="F713" s="425"/>
      <c r="G713" s="425"/>
      <c r="H713" s="425"/>
      <c r="I713" s="425"/>
      <c r="J713" s="425"/>
      <c r="K713" s="425"/>
      <c r="L713" s="425"/>
      <c r="M713" s="425"/>
      <c r="N713" s="425"/>
      <c r="O713" s="426"/>
    </row>
    <row r="714" spans="1:15" ht="15">
      <c r="A714" s="43" t="s">
        <v>1119</v>
      </c>
      <c r="B714" s="424">
        <f>B!AC640</f>
        <v>0</v>
      </c>
      <c r="C714" s="425"/>
      <c r="D714" s="425"/>
      <c r="E714" s="425"/>
      <c r="F714" s="425"/>
      <c r="G714" s="425"/>
      <c r="H714" s="425"/>
      <c r="I714" s="425"/>
      <c r="J714" s="425"/>
      <c r="K714" s="425"/>
      <c r="L714" s="425"/>
      <c r="M714" s="425"/>
      <c r="N714" s="425"/>
      <c r="O714" s="426"/>
    </row>
    <row r="715" spans="1:15" ht="15">
      <c r="A715" s="43" t="s">
        <v>1120</v>
      </c>
      <c r="B715" s="424">
        <f>B!AC641</f>
        <v>0</v>
      </c>
      <c r="C715" s="425"/>
      <c r="D715" s="425"/>
      <c r="E715" s="425"/>
      <c r="F715" s="425"/>
      <c r="G715" s="425"/>
      <c r="H715" s="425"/>
      <c r="I715" s="425"/>
      <c r="J715" s="425"/>
      <c r="K715" s="425"/>
      <c r="L715" s="425"/>
      <c r="M715" s="425"/>
      <c r="N715" s="425"/>
      <c r="O715" s="426"/>
    </row>
    <row r="716" spans="1:15" ht="15">
      <c r="A716" s="43" t="s">
        <v>1121</v>
      </c>
      <c r="B716" s="424">
        <f>B!AC642</f>
        <v>0</v>
      </c>
      <c r="C716" s="425"/>
      <c r="D716" s="425"/>
      <c r="E716" s="425"/>
      <c r="F716" s="425"/>
      <c r="G716" s="425"/>
      <c r="H716" s="425"/>
      <c r="I716" s="425"/>
      <c r="J716" s="425"/>
      <c r="K716" s="425"/>
      <c r="L716" s="425"/>
      <c r="M716" s="425"/>
      <c r="N716" s="425"/>
      <c r="O716" s="426"/>
    </row>
    <row r="717" spans="1:15" ht="15">
      <c r="A717" s="43" t="s">
        <v>1122</v>
      </c>
      <c r="B717" s="424">
        <f>B!AC643</f>
        <v>0</v>
      </c>
      <c r="C717" s="425"/>
      <c r="D717" s="425"/>
      <c r="E717" s="425"/>
      <c r="F717" s="425"/>
      <c r="G717" s="425"/>
      <c r="H717" s="425"/>
      <c r="I717" s="425"/>
      <c r="J717" s="425"/>
      <c r="K717" s="425"/>
      <c r="L717" s="425"/>
      <c r="M717" s="425"/>
      <c r="N717" s="425"/>
      <c r="O717" s="426"/>
    </row>
    <row r="718" spans="1:15" ht="15">
      <c r="A718" s="43" t="s">
        <v>1123</v>
      </c>
      <c r="B718" s="424">
        <f>B!AC644</f>
        <v>0</v>
      </c>
      <c r="C718" s="425"/>
      <c r="D718" s="425"/>
      <c r="E718" s="425"/>
      <c r="F718" s="425"/>
      <c r="G718" s="425"/>
      <c r="H718" s="425"/>
      <c r="I718" s="425"/>
      <c r="J718" s="425"/>
      <c r="K718" s="425"/>
      <c r="L718" s="425"/>
      <c r="M718" s="425"/>
      <c r="N718" s="425"/>
      <c r="O718" s="426"/>
    </row>
    <row r="719" spans="1:15" ht="15">
      <c r="A719" s="43" t="s">
        <v>1124</v>
      </c>
      <c r="B719" s="424">
        <f>B!AC645</f>
        <v>0</v>
      </c>
      <c r="C719" s="425"/>
      <c r="D719" s="425"/>
      <c r="E719" s="425"/>
      <c r="F719" s="425"/>
      <c r="G719" s="425"/>
      <c r="H719" s="425"/>
      <c r="I719" s="425"/>
      <c r="J719" s="425"/>
      <c r="K719" s="425"/>
      <c r="L719" s="425"/>
      <c r="M719" s="425"/>
      <c r="N719" s="425"/>
      <c r="O719" s="426"/>
    </row>
    <row r="720" spans="1:15" ht="15">
      <c r="A720" s="43" t="s">
        <v>1125</v>
      </c>
      <c r="B720" s="424">
        <f>B!AC646</f>
        <v>0</v>
      </c>
      <c r="C720" s="425"/>
      <c r="D720" s="425"/>
      <c r="E720" s="425"/>
      <c r="F720" s="425"/>
      <c r="G720" s="425"/>
      <c r="H720" s="425"/>
      <c r="I720" s="425"/>
      <c r="J720" s="425"/>
      <c r="K720" s="425"/>
      <c r="L720" s="425"/>
      <c r="M720" s="425"/>
      <c r="N720" s="425"/>
      <c r="O720" s="426"/>
    </row>
    <row r="721" spans="1:15" ht="15">
      <c r="A721" s="43" t="s">
        <v>1126</v>
      </c>
      <c r="B721" s="424">
        <f>B!AC647</f>
        <v>0</v>
      </c>
      <c r="C721" s="425"/>
      <c r="D721" s="425"/>
      <c r="E721" s="425"/>
      <c r="F721" s="425"/>
      <c r="G721" s="425"/>
      <c r="H721" s="425"/>
      <c r="I721" s="425"/>
      <c r="J721" s="425"/>
      <c r="K721" s="425"/>
      <c r="L721" s="425"/>
      <c r="M721" s="425"/>
      <c r="N721" s="425"/>
      <c r="O721" s="426"/>
    </row>
    <row r="722" spans="1:15" ht="15">
      <c r="A722" s="43" t="s">
        <v>1127</v>
      </c>
      <c r="B722" s="424">
        <f>B!AC648</f>
        <v>0</v>
      </c>
      <c r="C722" s="425"/>
      <c r="D722" s="425"/>
      <c r="E722" s="425"/>
      <c r="F722" s="425"/>
      <c r="G722" s="425"/>
      <c r="H722" s="425"/>
      <c r="I722" s="425"/>
      <c r="J722" s="425"/>
      <c r="K722" s="425"/>
      <c r="L722" s="425"/>
      <c r="M722" s="425"/>
      <c r="N722" s="425"/>
      <c r="O722" s="426"/>
    </row>
    <row r="723" spans="1:15" ht="15">
      <c r="A723" s="43" t="s">
        <v>1128</v>
      </c>
      <c r="B723" s="424">
        <f>B!AC649</f>
        <v>0</v>
      </c>
      <c r="C723" s="425"/>
      <c r="D723" s="425"/>
      <c r="E723" s="425"/>
      <c r="F723" s="425"/>
      <c r="G723" s="425"/>
      <c r="H723" s="425"/>
      <c r="I723" s="425"/>
      <c r="J723" s="425"/>
      <c r="K723" s="425"/>
      <c r="L723" s="425"/>
      <c r="M723" s="425"/>
      <c r="N723" s="425"/>
      <c r="O723" s="426"/>
    </row>
    <row r="724" spans="1:15" ht="15">
      <c r="A724" s="43" t="s">
        <v>1129</v>
      </c>
      <c r="B724" s="424">
        <f>B!AC650</f>
        <v>0</v>
      </c>
      <c r="C724" s="425"/>
      <c r="D724" s="425"/>
      <c r="E724" s="425"/>
      <c r="F724" s="425"/>
      <c r="G724" s="425"/>
      <c r="H724" s="425"/>
      <c r="I724" s="425"/>
      <c r="J724" s="425"/>
      <c r="K724" s="425"/>
      <c r="L724" s="425"/>
      <c r="M724" s="425"/>
      <c r="N724" s="425"/>
      <c r="O724" s="426"/>
    </row>
    <row r="725" spans="1:15" ht="15">
      <c r="A725" s="43" t="s">
        <v>1130</v>
      </c>
      <c r="B725" s="424">
        <f>B!AC651</f>
        <v>0</v>
      </c>
      <c r="C725" s="425"/>
      <c r="D725" s="425"/>
      <c r="E725" s="425"/>
      <c r="F725" s="425"/>
      <c r="G725" s="425"/>
      <c r="H725" s="425"/>
      <c r="I725" s="425"/>
      <c r="J725" s="425"/>
      <c r="K725" s="425"/>
      <c r="L725" s="425"/>
      <c r="M725" s="425"/>
      <c r="N725" s="425"/>
      <c r="O725" s="426"/>
    </row>
    <row r="726" spans="1:15" ht="15">
      <c r="A726" s="43" t="s">
        <v>1131</v>
      </c>
      <c r="B726" s="424">
        <f>B!AC652</f>
        <v>0</v>
      </c>
      <c r="C726" s="425"/>
      <c r="D726" s="425"/>
      <c r="E726" s="425"/>
      <c r="F726" s="425"/>
      <c r="G726" s="425"/>
      <c r="H726" s="425"/>
      <c r="I726" s="425"/>
      <c r="J726" s="425"/>
      <c r="K726" s="425"/>
      <c r="L726" s="425"/>
      <c r="M726" s="425"/>
      <c r="N726" s="425"/>
      <c r="O726" s="426"/>
    </row>
    <row r="727" spans="1:15" ht="15">
      <c r="A727" s="43" t="s">
        <v>1132</v>
      </c>
      <c r="B727" s="424">
        <f>B!AC653</f>
        <v>0</v>
      </c>
      <c r="C727" s="425"/>
      <c r="D727" s="425"/>
      <c r="E727" s="425"/>
      <c r="F727" s="425"/>
      <c r="G727" s="425"/>
      <c r="H727" s="425"/>
      <c r="I727" s="425"/>
      <c r="J727" s="425"/>
      <c r="K727" s="425"/>
      <c r="L727" s="425"/>
      <c r="M727" s="425"/>
      <c r="N727" s="425"/>
      <c r="O727" s="426"/>
    </row>
    <row r="728" spans="1:15" ht="15">
      <c r="A728" s="43" t="s">
        <v>1133</v>
      </c>
      <c r="B728" s="424">
        <f>B!AC654</f>
        <v>0</v>
      </c>
      <c r="C728" s="425"/>
      <c r="D728" s="425"/>
      <c r="E728" s="425"/>
      <c r="F728" s="425"/>
      <c r="G728" s="425"/>
      <c r="H728" s="425"/>
      <c r="I728" s="425"/>
      <c r="J728" s="425"/>
      <c r="K728" s="425"/>
      <c r="L728" s="425"/>
      <c r="M728" s="425"/>
      <c r="N728" s="425"/>
      <c r="O728" s="426"/>
    </row>
    <row r="729" spans="1:15" ht="15">
      <c r="A729" s="43" t="s">
        <v>1134</v>
      </c>
      <c r="B729" s="424">
        <f>B!AC655</f>
        <v>0</v>
      </c>
      <c r="C729" s="425"/>
      <c r="D729" s="425"/>
      <c r="E729" s="425"/>
      <c r="F729" s="425"/>
      <c r="G729" s="425"/>
      <c r="H729" s="425"/>
      <c r="I729" s="425"/>
      <c r="J729" s="425"/>
      <c r="K729" s="425"/>
      <c r="L729" s="425"/>
      <c r="M729" s="425"/>
      <c r="N729" s="425"/>
      <c r="O729" s="426"/>
    </row>
    <row r="730" spans="1:15" ht="15">
      <c r="A730" s="43" t="s">
        <v>1135</v>
      </c>
      <c r="B730" s="424">
        <f>B!AC656</f>
        <v>0</v>
      </c>
      <c r="C730" s="425"/>
      <c r="D730" s="425"/>
      <c r="E730" s="425"/>
      <c r="F730" s="425"/>
      <c r="G730" s="425"/>
      <c r="H730" s="425"/>
      <c r="I730" s="425"/>
      <c r="J730" s="425"/>
      <c r="K730" s="425"/>
      <c r="L730" s="425"/>
      <c r="M730" s="425"/>
      <c r="N730" s="425"/>
      <c r="O730" s="426"/>
    </row>
    <row r="731" spans="1:15" ht="15">
      <c r="A731" s="43" t="s">
        <v>1136</v>
      </c>
      <c r="B731" s="424">
        <f>B!AC657</f>
        <v>0</v>
      </c>
      <c r="C731" s="425"/>
      <c r="D731" s="425"/>
      <c r="E731" s="425"/>
      <c r="F731" s="425"/>
      <c r="G731" s="425"/>
      <c r="H731" s="425"/>
      <c r="I731" s="425"/>
      <c r="J731" s="425"/>
      <c r="K731" s="425"/>
      <c r="L731" s="425"/>
      <c r="M731" s="425"/>
      <c r="N731" s="425"/>
      <c r="O731" s="426"/>
    </row>
    <row r="732" spans="1:15" ht="15">
      <c r="A732" s="43" t="s">
        <v>1137</v>
      </c>
      <c r="B732" s="424">
        <f>B!AC658</f>
        <v>0</v>
      </c>
      <c r="C732" s="425"/>
      <c r="D732" s="425"/>
      <c r="E732" s="425"/>
      <c r="F732" s="425"/>
      <c r="G732" s="425"/>
      <c r="H732" s="425"/>
      <c r="I732" s="425"/>
      <c r="J732" s="425"/>
      <c r="K732" s="425"/>
      <c r="L732" s="425"/>
      <c r="M732" s="425"/>
      <c r="N732" s="425"/>
      <c r="O732" s="426"/>
    </row>
    <row r="733" spans="1:15" ht="15">
      <c r="A733" s="43" t="s">
        <v>1138</v>
      </c>
      <c r="B733" s="424">
        <f>B!AC659</f>
        <v>0</v>
      </c>
      <c r="C733" s="425"/>
      <c r="D733" s="425"/>
      <c r="E733" s="425"/>
      <c r="F733" s="425"/>
      <c r="G733" s="425"/>
      <c r="H733" s="425"/>
      <c r="I733" s="425"/>
      <c r="J733" s="425"/>
      <c r="K733" s="425"/>
      <c r="L733" s="425"/>
      <c r="M733" s="425"/>
      <c r="N733" s="425"/>
      <c r="O733" s="426"/>
    </row>
    <row r="734" spans="1:15" ht="15">
      <c r="A734" s="43" t="s">
        <v>1139</v>
      </c>
      <c r="B734" s="424">
        <f>B!AC660</f>
        <v>0</v>
      </c>
      <c r="C734" s="425"/>
      <c r="D734" s="425"/>
      <c r="E734" s="425"/>
      <c r="F734" s="425"/>
      <c r="G734" s="425"/>
      <c r="H734" s="425"/>
      <c r="I734" s="425"/>
      <c r="J734" s="425"/>
      <c r="K734" s="425"/>
      <c r="L734" s="425"/>
      <c r="M734" s="425"/>
      <c r="N734" s="425"/>
      <c r="O734" s="426"/>
    </row>
    <row r="735" spans="1:15" ht="15">
      <c r="A735" s="43" t="s">
        <v>1140</v>
      </c>
      <c r="B735" s="424">
        <f>B!AC661</f>
        <v>0</v>
      </c>
      <c r="C735" s="425"/>
      <c r="D735" s="425"/>
      <c r="E735" s="425"/>
      <c r="F735" s="425"/>
      <c r="G735" s="425"/>
      <c r="H735" s="425"/>
      <c r="I735" s="425"/>
      <c r="J735" s="425"/>
      <c r="K735" s="425"/>
      <c r="L735" s="425"/>
      <c r="M735" s="425"/>
      <c r="N735" s="425"/>
      <c r="O735" s="426"/>
    </row>
    <row r="736" spans="1:15" ht="15">
      <c r="A736" s="43" t="s">
        <v>1141</v>
      </c>
      <c r="B736" s="424">
        <f>B!AC662</f>
        <v>0</v>
      </c>
      <c r="C736" s="425"/>
      <c r="D736" s="425"/>
      <c r="E736" s="425"/>
      <c r="F736" s="425"/>
      <c r="G736" s="425"/>
      <c r="H736" s="425"/>
      <c r="I736" s="425"/>
      <c r="J736" s="425"/>
      <c r="K736" s="425"/>
      <c r="L736" s="425"/>
      <c r="M736" s="425"/>
      <c r="N736" s="425"/>
      <c r="O736" s="426"/>
    </row>
    <row r="737" spans="1:15" ht="15">
      <c r="A737" s="43" t="s">
        <v>1142</v>
      </c>
      <c r="B737" s="424">
        <f>B!AC663</f>
        <v>0</v>
      </c>
      <c r="C737" s="425"/>
      <c r="D737" s="425"/>
      <c r="E737" s="425"/>
      <c r="F737" s="425"/>
      <c r="G737" s="425"/>
      <c r="H737" s="425"/>
      <c r="I737" s="425"/>
      <c r="J737" s="425"/>
      <c r="K737" s="425"/>
      <c r="L737" s="425"/>
      <c r="M737" s="425"/>
      <c r="N737" s="425"/>
      <c r="O737" s="426"/>
    </row>
    <row r="738" spans="1:15" ht="15">
      <c r="A738" s="43" t="s">
        <v>1143</v>
      </c>
      <c r="B738" s="424">
        <f>B!AC664</f>
        <v>0</v>
      </c>
      <c r="C738" s="425"/>
      <c r="D738" s="425"/>
      <c r="E738" s="425"/>
      <c r="F738" s="425"/>
      <c r="G738" s="425"/>
      <c r="H738" s="425"/>
      <c r="I738" s="425"/>
      <c r="J738" s="425"/>
      <c r="K738" s="425"/>
      <c r="L738" s="425"/>
      <c r="M738" s="425"/>
      <c r="N738" s="425"/>
      <c r="O738" s="426"/>
    </row>
    <row r="739" spans="1:15" ht="15">
      <c r="A739" s="43" t="s">
        <v>1144</v>
      </c>
      <c r="B739" s="424">
        <f>B!AC665</f>
        <v>0</v>
      </c>
      <c r="C739" s="425"/>
      <c r="D739" s="425"/>
      <c r="E739" s="425"/>
      <c r="F739" s="425"/>
      <c r="G739" s="425"/>
      <c r="H739" s="425"/>
      <c r="I739" s="425"/>
      <c r="J739" s="425"/>
      <c r="K739" s="425"/>
      <c r="L739" s="425"/>
      <c r="M739" s="425"/>
      <c r="N739" s="425"/>
      <c r="O739" s="426"/>
    </row>
    <row r="740" spans="1:15" ht="15">
      <c r="A740" s="43" t="s">
        <v>1145</v>
      </c>
      <c r="B740" s="424">
        <f>B!AC666</f>
        <v>0</v>
      </c>
      <c r="C740" s="425"/>
      <c r="D740" s="425"/>
      <c r="E740" s="425"/>
      <c r="F740" s="425"/>
      <c r="G740" s="425"/>
      <c r="H740" s="425"/>
      <c r="I740" s="425"/>
      <c r="J740" s="425"/>
      <c r="K740" s="425"/>
      <c r="L740" s="425"/>
      <c r="M740" s="425"/>
      <c r="N740" s="425"/>
      <c r="O740" s="426"/>
    </row>
    <row r="741" spans="1:15" ht="15">
      <c r="A741" s="43" t="s">
        <v>1146</v>
      </c>
      <c r="B741" s="424">
        <f>B!AC667</f>
        <v>0</v>
      </c>
      <c r="C741" s="425"/>
      <c r="D741" s="425"/>
      <c r="E741" s="425"/>
      <c r="F741" s="425"/>
      <c r="G741" s="425"/>
      <c r="H741" s="425"/>
      <c r="I741" s="425"/>
      <c r="J741" s="425"/>
      <c r="K741" s="425"/>
      <c r="L741" s="425"/>
      <c r="M741" s="425"/>
      <c r="N741" s="425"/>
      <c r="O741" s="426"/>
    </row>
    <row r="742" spans="1:15" ht="15">
      <c r="A742" s="43" t="s">
        <v>1147</v>
      </c>
      <c r="B742" s="424">
        <f>B!AC668</f>
        <v>0</v>
      </c>
      <c r="C742" s="425"/>
      <c r="D742" s="425"/>
      <c r="E742" s="425"/>
      <c r="F742" s="425"/>
      <c r="G742" s="425"/>
      <c r="H742" s="425"/>
      <c r="I742" s="425"/>
      <c r="J742" s="425"/>
      <c r="K742" s="425"/>
      <c r="L742" s="425"/>
      <c r="M742" s="425"/>
      <c r="N742" s="425"/>
      <c r="O742" s="426"/>
    </row>
    <row r="743" spans="1:15" ht="15">
      <c r="A743" s="43" t="s">
        <v>1148</v>
      </c>
      <c r="B743" s="424">
        <f>B!AC669</f>
        <v>0</v>
      </c>
      <c r="C743" s="425"/>
      <c r="D743" s="425"/>
      <c r="E743" s="425"/>
      <c r="F743" s="425"/>
      <c r="G743" s="425"/>
      <c r="H743" s="425"/>
      <c r="I743" s="425"/>
      <c r="J743" s="425"/>
      <c r="K743" s="425"/>
      <c r="L743" s="425"/>
      <c r="M743" s="425"/>
      <c r="N743" s="425"/>
      <c r="O743" s="426"/>
    </row>
    <row r="744" spans="1:15" ht="15">
      <c r="A744" s="43" t="s">
        <v>1149</v>
      </c>
      <c r="B744" s="424">
        <f>B!AC670</f>
        <v>0</v>
      </c>
      <c r="C744" s="425"/>
      <c r="D744" s="425"/>
      <c r="E744" s="425"/>
      <c r="F744" s="425"/>
      <c r="G744" s="425"/>
      <c r="H744" s="425"/>
      <c r="I744" s="425"/>
      <c r="J744" s="425"/>
      <c r="K744" s="425"/>
      <c r="L744" s="425"/>
      <c r="M744" s="425"/>
      <c r="N744" s="425"/>
      <c r="O744" s="426"/>
    </row>
    <row r="745" spans="1:15" ht="15">
      <c r="A745" s="43" t="s">
        <v>1150</v>
      </c>
      <c r="B745" s="424">
        <f>B!AC671</f>
        <v>0</v>
      </c>
      <c r="C745" s="425"/>
      <c r="D745" s="425"/>
      <c r="E745" s="425"/>
      <c r="F745" s="425"/>
      <c r="G745" s="425"/>
      <c r="H745" s="425"/>
      <c r="I745" s="425"/>
      <c r="J745" s="425"/>
      <c r="K745" s="425"/>
      <c r="L745" s="425"/>
      <c r="M745" s="425"/>
      <c r="N745" s="425"/>
      <c r="O745" s="426"/>
    </row>
    <row r="746" spans="1:15" ht="15">
      <c r="A746" s="43" t="s">
        <v>1151</v>
      </c>
      <c r="B746" s="424">
        <f>B!AC672</f>
        <v>0</v>
      </c>
      <c r="C746" s="425"/>
      <c r="D746" s="425"/>
      <c r="E746" s="425"/>
      <c r="F746" s="425"/>
      <c r="G746" s="425"/>
      <c r="H746" s="425"/>
      <c r="I746" s="425"/>
      <c r="J746" s="425"/>
      <c r="K746" s="425"/>
      <c r="L746" s="425"/>
      <c r="M746" s="425"/>
      <c r="N746" s="425"/>
      <c r="O746" s="426"/>
    </row>
    <row r="747" spans="1:15" ht="15">
      <c r="A747" s="43" t="s">
        <v>1152</v>
      </c>
      <c r="B747" s="424">
        <f>B!AC673</f>
        <v>0</v>
      </c>
      <c r="C747" s="425"/>
      <c r="D747" s="425"/>
      <c r="E747" s="425"/>
      <c r="F747" s="425"/>
      <c r="G747" s="425"/>
      <c r="H747" s="425"/>
      <c r="I747" s="425"/>
      <c r="J747" s="425"/>
      <c r="K747" s="425"/>
      <c r="L747" s="425"/>
      <c r="M747" s="425"/>
      <c r="N747" s="425"/>
      <c r="O747" s="426"/>
    </row>
    <row r="748" spans="1:15" ht="15">
      <c r="A748" s="43" t="s">
        <v>1153</v>
      </c>
      <c r="B748" s="424">
        <f>B!AC674</f>
        <v>0</v>
      </c>
      <c r="C748" s="425"/>
      <c r="D748" s="425"/>
      <c r="E748" s="425"/>
      <c r="F748" s="425"/>
      <c r="G748" s="425"/>
      <c r="H748" s="425"/>
      <c r="I748" s="425"/>
      <c r="J748" s="425"/>
      <c r="K748" s="425"/>
      <c r="L748" s="425"/>
      <c r="M748" s="425"/>
      <c r="N748" s="425"/>
      <c r="O748" s="426"/>
    </row>
    <row r="749" spans="1:15" ht="15">
      <c r="A749" s="43" t="s">
        <v>1154</v>
      </c>
      <c r="B749" s="424">
        <f>B!AC675</f>
        <v>0</v>
      </c>
      <c r="C749" s="425"/>
      <c r="D749" s="425"/>
      <c r="E749" s="425"/>
      <c r="F749" s="425"/>
      <c r="G749" s="425"/>
      <c r="H749" s="425"/>
      <c r="I749" s="425"/>
      <c r="J749" s="425"/>
      <c r="K749" s="425"/>
      <c r="L749" s="425"/>
      <c r="M749" s="425"/>
      <c r="N749" s="425"/>
      <c r="O749" s="426"/>
    </row>
    <row r="750" spans="1:15" ht="15">
      <c r="A750" s="43" t="s">
        <v>1155</v>
      </c>
      <c r="B750" s="424">
        <f>B!AC676</f>
        <v>0</v>
      </c>
      <c r="C750" s="425"/>
      <c r="D750" s="425"/>
      <c r="E750" s="425"/>
      <c r="F750" s="425"/>
      <c r="G750" s="425"/>
      <c r="H750" s="425"/>
      <c r="I750" s="425"/>
      <c r="J750" s="425"/>
      <c r="K750" s="425"/>
      <c r="L750" s="425"/>
      <c r="M750" s="425"/>
      <c r="N750" s="425"/>
      <c r="O750" s="426"/>
    </row>
    <row r="751" spans="1:15" ht="15">
      <c r="A751" s="43" t="s">
        <v>1156</v>
      </c>
      <c r="B751" s="424">
        <f>B!AC677</f>
        <v>0</v>
      </c>
      <c r="C751" s="425"/>
      <c r="D751" s="425"/>
      <c r="E751" s="425"/>
      <c r="F751" s="425"/>
      <c r="G751" s="425"/>
      <c r="H751" s="425"/>
      <c r="I751" s="425"/>
      <c r="J751" s="425"/>
      <c r="K751" s="425"/>
      <c r="L751" s="425"/>
      <c r="M751" s="425"/>
      <c r="N751" s="425"/>
      <c r="O751" s="426"/>
    </row>
    <row r="752" spans="1:15" ht="15">
      <c r="A752" s="43" t="s">
        <v>1157</v>
      </c>
      <c r="B752" s="424">
        <f>B!AC678</f>
        <v>0</v>
      </c>
      <c r="C752" s="425"/>
      <c r="D752" s="425"/>
      <c r="E752" s="425"/>
      <c r="F752" s="425"/>
      <c r="G752" s="425"/>
      <c r="H752" s="425"/>
      <c r="I752" s="425"/>
      <c r="J752" s="425"/>
      <c r="K752" s="425"/>
      <c r="L752" s="425"/>
      <c r="M752" s="425"/>
      <c r="N752" s="425"/>
      <c r="O752" s="426"/>
    </row>
    <row r="753" spans="1:15" ht="15">
      <c r="A753" s="43" t="s">
        <v>1158</v>
      </c>
      <c r="B753" s="424">
        <f>B!AC679</f>
        <v>0</v>
      </c>
      <c r="C753" s="425"/>
      <c r="D753" s="425"/>
      <c r="E753" s="425"/>
      <c r="F753" s="425"/>
      <c r="G753" s="425"/>
      <c r="H753" s="425"/>
      <c r="I753" s="425"/>
      <c r="J753" s="425"/>
      <c r="K753" s="425"/>
      <c r="L753" s="425"/>
      <c r="M753" s="425"/>
      <c r="N753" s="425"/>
      <c r="O753" s="426"/>
    </row>
    <row r="754" spans="1:15" ht="15">
      <c r="A754" s="43" t="s">
        <v>1159</v>
      </c>
      <c r="B754" s="424">
        <f>B!AC680</f>
        <v>0</v>
      </c>
      <c r="C754" s="425"/>
      <c r="D754" s="425"/>
      <c r="E754" s="425"/>
      <c r="F754" s="425"/>
      <c r="G754" s="425"/>
      <c r="H754" s="425"/>
      <c r="I754" s="425"/>
      <c r="J754" s="425"/>
      <c r="K754" s="425"/>
      <c r="L754" s="425"/>
      <c r="M754" s="425"/>
      <c r="N754" s="425"/>
      <c r="O754" s="426"/>
    </row>
    <row r="755" spans="1:15" ht="15">
      <c r="A755" s="43" t="s">
        <v>1160</v>
      </c>
      <c r="B755" s="424">
        <f>B!AC681</f>
        <v>0</v>
      </c>
      <c r="C755" s="425"/>
      <c r="D755" s="425"/>
      <c r="E755" s="425"/>
      <c r="F755" s="425"/>
      <c r="G755" s="425"/>
      <c r="H755" s="425"/>
      <c r="I755" s="425"/>
      <c r="J755" s="425"/>
      <c r="K755" s="425"/>
      <c r="L755" s="425"/>
      <c r="M755" s="425"/>
      <c r="N755" s="425"/>
      <c r="O755" s="426"/>
    </row>
    <row r="756" spans="1:15" ht="15">
      <c r="A756" s="43" t="s">
        <v>1161</v>
      </c>
      <c r="B756" s="424">
        <f>B!AC682</f>
        <v>0</v>
      </c>
      <c r="C756" s="425"/>
      <c r="D756" s="425"/>
      <c r="E756" s="425"/>
      <c r="F756" s="425"/>
      <c r="G756" s="425"/>
      <c r="H756" s="425"/>
      <c r="I756" s="425"/>
      <c r="J756" s="425"/>
      <c r="K756" s="425"/>
      <c r="L756" s="425"/>
      <c r="M756" s="425"/>
      <c r="N756" s="425"/>
      <c r="O756" s="426"/>
    </row>
    <row r="757" spans="1:15" ht="15">
      <c r="A757" s="43" t="s">
        <v>1162</v>
      </c>
      <c r="B757" s="424">
        <f>B!AC683</f>
        <v>0</v>
      </c>
      <c r="C757" s="425"/>
      <c r="D757" s="425"/>
      <c r="E757" s="425"/>
      <c r="F757" s="425"/>
      <c r="G757" s="425"/>
      <c r="H757" s="425"/>
      <c r="I757" s="425"/>
      <c r="J757" s="425"/>
      <c r="K757" s="425"/>
      <c r="L757" s="425"/>
      <c r="M757" s="425"/>
      <c r="N757" s="425"/>
      <c r="O757" s="426"/>
    </row>
    <row r="758" spans="1:15" ht="15">
      <c r="A758" s="43" t="s">
        <v>1163</v>
      </c>
      <c r="B758" s="424">
        <f>B!AC684</f>
        <v>0</v>
      </c>
      <c r="C758" s="425"/>
      <c r="D758" s="425"/>
      <c r="E758" s="425"/>
      <c r="F758" s="425"/>
      <c r="G758" s="425"/>
      <c r="H758" s="425"/>
      <c r="I758" s="425"/>
      <c r="J758" s="425"/>
      <c r="K758" s="425"/>
      <c r="L758" s="425"/>
      <c r="M758" s="425"/>
      <c r="N758" s="425"/>
      <c r="O758" s="426"/>
    </row>
    <row r="759" spans="1:15" ht="15">
      <c r="A759" s="43" t="s">
        <v>1164</v>
      </c>
      <c r="B759" s="424">
        <f>B!AC685</f>
        <v>0</v>
      </c>
      <c r="C759" s="425"/>
      <c r="D759" s="425"/>
      <c r="E759" s="425"/>
      <c r="F759" s="425"/>
      <c r="G759" s="425"/>
      <c r="H759" s="425"/>
      <c r="I759" s="425"/>
      <c r="J759" s="425"/>
      <c r="K759" s="425"/>
      <c r="L759" s="425"/>
      <c r="M759" s="425"/>
      <c r="N759" s="425"/>
      <c r="O759" s="426"/>
    </row>
    <row r="760" spans="1:15" ht="15">
      <c r="A760" s="43" t="s">
        <v>1165</v>
      </c>
      <c r="B760" s="424">
        <f>B!AC686</f>
        <v>0</v>
      </c>
      <c r="C760" s="425"/>
      <c r="D760" s="425"/>
      <c r="E760" s="425"/>
      <c r="F760" s="425"/>
      <c r="G760" s="425"/>
      <c r="H760" s="425"/>
      <c r="I760" s="425"/>
      <c r="J760" s="425"/>
      <c r="K760" s="425"/>
      <c r="L760" s="425"/>
      <c r="M760" s="425"/>
      <c r="N760" s="425"/>
      <c r="O760" s="426"/>
    </row>
    <row r="761" spans="1:15" ht="15">
      <c r="A761" s="43" t="s">
        <v>1166</v>
      </c>
      <c r="B761" s="424">
        <f>B!AC687</f>
        <v>0</v>
      </c>
      <c r="C761" s="425"/>
      <c r="D761" s="425"/>
      <c r="E761" s="425"/>
      <c r="F761" s="425"/>
      <c r="G761" s="425"/>
      <c r="H761" s="425"/>
      <c r="I761" s="425"/>
      <c r="J761" s="425"/>
      <c r="K761" s="425"/>
      <c r="L761" s="425"/>
      <c r="M761" s="425"/>
      <c r="N761" s="425"/>
      <c r="O761" s="426"/>
    </row>
    <row r="762" spans="1:15" ht="15">
      <c r="A762" s="43" t="s">
        <v>1167</v>
      </c>
      <c r="B762" s="424">
        <f>B!AC688</f>
        <v>0</v>
      </c>
      <c r="C762" s="425"/>
      <c r="D762" s="425"/>
      <c r="E762" s="425"/>
      <c r="F762" s="425"/>
      <c r="G762" s="425"/>
      <c r="H762" s="425"/>
      <c r="I762" s="425"/>
      <c r="J762" s="425"/>
      <c r="K762" s="425"/>
      <c r="L762" s="425"/>
      <c r="M762" s="425"/>
      <c r="N762" s="425"/>
      <c r="O762" s="426"/>
    </row>
    <row r="763" spans="1:15" ht="15">
      <c r="A763" s="43" t="s">
        <v>1168</v>
      </c>
      <c r="B763" s="424">
        <f>B!AC689</f>
        <v>0</v>
      </c>
      <c r="C763" s="425"/>
      <c r="D763" s="425"/>
      <c r="E763" s="425"/>
      <c r="F763" s="425"/>
      <c r="G763" s="425"/>
      <c r="H763" s="425"/>
      <c r="I763" s="425"/>
      <c r="J763" s="425"/>
      <c r="K763" s="425"/>
      <c r="L763" s="425"/>
      <c r="M763" s="425"/>
      <c r="N763" s="425"/>
      <c r="O763" s="426"/>
    </row>
    <row r="764" spans="1:15" ht="15">
      <c r="A764" s="43" t="s">
        <v>1169</v>
      </c>
      <c r="B764" s="424">
        <f>B!AC690</f>
        <v>0</v>
      </c>
      <c r="C764" s="425"/>
      <c r="D764" s="425"/>
      <c r="E764" s="425"/>
      <c r="F764" s="425"/>
      <c r="G764" s="425"/>
      <c r="H764" s="425"/>
      <c r="I764" s="425"/>
      <c r="J764" s="425"/>
      <c r="K764" s="425"/>
      <c r="L764" s="425"/>
      <c r="M764" s="425"/>
      <c r="N764" s="425"/>
      <c r="O764" s="426"/>
    </row>
    <row r="765" spans="1:15" ht="15">
      <c r="A765" s="43" t="s">
        <v>1170</v>
      </c>
      <c r="B765" s="424">
        <f>B!AC691</f>
        <v>0</v>
      </c>
      <c r="C765" s="425"/>
      <c r="D765" s="425"/>
      <c r="E765" s="425"/>
      <c r="F765" s="425"/>
      <c r="G765" s="425"/>
      <c r="H765" s="425"/>
      <c r="I765" s="425"/>
      <c r="J765" s="425"/>
      <c r="K765" s="425"/>
      <c r="L765" s="425"/>
      <c r="M765" s="425"/>
      <c r="N765" s="425"/>
      <c r="O765" s="426"/>
    </row>
    <row r="766" spans="1:15" ht="15">
      <c r="A766" s="43" t="s">
        <v>1171</v>
      </c>
      <c r="B766" s="424">
        <f>B!AC692</f>
        <v>0</v>
      </c>
      <c r="C766" s="425"/>
      <c r="D766" s="425"/>
      <c r="E766" s="425"/>
      <c r="F766" s="425"/>
      <c r="G766" s="425"/>
      <c r="H766" s="425"/>
      <c r="I766" s="425"/>
      <c r="J766" s="425"/>
      <c r="K766" s="425"/>
      <c r="L766" s="425"/>
      <c r="M766" s="425"/>
      <c r="N766" s="425"/>
      <c r="O766" s="426"/>
    </row>
    <row r="767" spans="1:15" ht="15">
      <c r="A767" s="43" t="s">
        <v>1172</v>
      </c>
      <c r="B767" s="424">
        <f>B!AC693</f>
        <v>0</v>
      </c>
      <c r="C767" s="425"/>
      <c r="D767" s="425"/>
      <c r="E767" s="425"/>
      <c r="F767" s="425"/>
      <c r="G767" s="425"/>
      <c r="H767" s="425"/>
      <c r="I767" s="425"/>
      <c r="J767" s="425"/>
      <c r="K767" s="425"/>
      <c r="L767" s="425"/>
      <c r="M767" s="425"/>
      <c r="N767" s="425"/>
      <c r="O767" s="426"/>
    </row>
    <row r="768" spans="1:15" ht="15">
      <c r="A768" s="43" t="s">
        <v>1173</v>
      </c>
      <c r="B768" s="424">
        <f>B!AC694</f>
        <v>0</v>
      </c>
      <c r="C768" s="425"/>
      <c r="D768" s="425"/>
      <c r="E768" s="425"/>
      <c r="F768" s="425"/>
      <c r="G768" s="425"/>
      <c r="H768" s="425"/>
      <c r="I768" s="425"/>
      <c r="J768" s="425"/>
      <c r="K768" s="425"/>
      <c r="L768" s="425"/>
      <c r="M768" s="425"/>
      <c r="N768" s="425"/>
      <c r="O768" s="426"/>
    </row>
    <row r="769" spans="1:15" ht="15">
      <c r="A769" s="43" t="s">
        <v>1174</v>
      </c>
      <c r="B769" s="424">
        <f>B!AC695</f>
        <v>0</v>
      </c>
      <c r="C769" s="425"/>
      <c r="D769" s="425"/>
      <c r="E769" s="425"/>
      <c r="F769" s="425"/>
      <c r="G769" s="425"/>
      <c r="H769" s="425"/>
      <c r="I769" s="425"/>
      <c r="J769" s="425"/>
      <c r="K769" s="425"/>
      <c r="L769" s="425"/>
      <c r="M769" s="425"/>
      <c r="N769" s="425"/>
      <c r="O769" s="426"/>
    </row>
    <row r="770" spans="1:15" ht="15">
      <c r="A770" s="43" t="s">
        <v>1175</v>
      </c>
      <c r="B770" s="424">
        <f>B!AC696</f>
        <v>0</v>
      </c>
      <c r="C770" s="425"/>
      <c r="D770" s="425"/>
      <c r="E770" s="425"/>
      <c r="F770" s="425"/>
      <c r="G770" s="425"/>
      <c r="H770" s="425"/>
      <c r="I770" s="425"/>
      <c r="J770" s="425"/>
      <c r="K770" s="425"/>
      <c r="L770" s="425"/>
      <c r="M770" s="425"/>
      <c r="N770" s="425"/>
      <c r="O770" s="426"/>
    </row>
    <row r="771" spans="1:15" ht="15">
      <c r="A771" s="43" t="s">
        <v>1176</v>
      </c>
      <c r="B771" s="424">
        <f>B!AC697</f>
        <v>0</v>
      </c>
      <c r="C771" s="425"/>
      <c r="D771" s="425"/>
      <c r="E771" s="425"/>
      <c r="F771" s="425"/>
      <c r="G771" s="425"/>
      <c r="H771" s="425"/>
      <c r="I771" s="425"/>
      <c r="J771" s="425"/>
      <c r="K771" s="425"/>
      <c r="L771" s="425"/>
      <c r="M771" s="425"/>
      <c r="N771" s="425"/>
      <c r="O771" s="426"/>
    </row>
    <row r="772" spans="1:15" ht="15">
      <c r="A772" s="43" t="s">
        <v>1177</v>
      </c>
      <c r="B772" s="424">
        <f>B!AC698</f>
        <v>0</v>
      </c>
      <c r="C772" s="425"/>
      <c r="D772" s="425"/>
      <c r="E772" s="425"/>
      <c r="F772" s="425"/>
      <c r="G772" s="425"/>
      <c r="H772" s="425"/>
      <c r="I772" s="425"/>
      <c r="J772" s="425"/>
      <c r="K772" s="425"/>
      <c r="L772" s="425"/>
      <c r="M772" s="425"/>
      <c r="N772" s="425"/>
      <c r="O772" s="426"/>
    </row>
    <row r="773" spans="1:15" ht="15">
      <c r="A773" s="43" t="s">
        <v>1178</v>
      </c>
      <c r="B773" s="424">
        <f>B!AC699</f>
        <v>0</v>
      </c>
      <c r="C773" s="425"/>
      <c r="D773" s="425"/>
      <c r="E773" s="425"/>
      <c r="F773" s="425"/>
      <c r="G773" s="425"/>
      <c r="H773" s="425"/>
      <c r="I773" s="425"/>
      <c r="J773" s="425"/>
      <c r="K773" s="425"/>
      <c r="L773" s="425"/>
      <c r="M773" s="425"/>
      <c r="N773" s="425"/>
      <c r="O773" s="426"/>
    </row>
    <row r="774" spans="1:15" ht="15">
      <c r="A774" s="43" t="s">
        <v>1179</v>
      </c>
      <c r="B774" s="424">
        <f>B!AC700</f>
        <v>0</v>
      </c>
      <c r="C774" s="425"/>
      <c r="D774" s="425"/>
      <c r="E774" s="425"/>
      <c r="F774" s="425"/>
      <c r="G774" s="425"/>
      <c r="H774" s="425"/>
      <c r="I774" s="425"/>
      <c r="J774" s="425"/>
      <c r="K774" s="425"/>
      <c r="L774" s="425"/>
      <c r="M774" s="425"/>
      <c r="N774" s="425"/>
      <c r="O774" s="426"/>
    </row>
    <row r="775" spans="1:15" ht="15">
      <c r="A775" s="43" t="s">
        <v>1180</v>
      </c>
      <c r="B775" s="424">
        <f>B!AC701</f>
        <v>0</v>
      </c>
      <c r="C775" s="425"/>
      <c r="D775" s="425"/>
      <c r="E775" s="425"/>
      <c r="F775" s="425"/>
      <c r="G775" s="425"/>
      <c r="H775" s="425"/>
      <c r="I775" s="425"/>
      <c r="J775" s="425"/>
      <c r="K775" s="425"/>
      <c r="L775" s="425"/>
      <c r="M775" s="425"/>
      <c r="N775" s="425"/>
      <c r="O775" s="426"/>
    </row>
    <row r="776" spans="1:15" ht="15">
      <c r="A776" s="43" t="s">
        <v>1181</v>
      </c>
      <c r="B776" s="424">
        <f>B!AC702</f>
        <v>0</v>
      </c>
      <c r="C776" s="425"/>
      <c r="D776" s="425"/>
      <c r="E776" s="425"/>
      <c r="F776" s="425"/>
      <c r="G776" s="425"/>
      <c r="H776" s="425"/>
      <c r="I776" s="425"/>
      <c r="J776" s="425"/>
      <c r="K776" s="425"/>
      <c r="L776" s="425"/>
      <c r="M776" s="425"/>
      <c r="N776" s="425"/>
      <c r="O776" s="426"/>
    </row>
    <row r="777" spans="1:15" ht="15">
      <c r="A777" s="43" t="s">
        <v>1182</v>
      </c>
      <c r="B777" s="424">
        <f>B!AC703</f>
        <v>0</v>
      </c>
      <c r="C777" s="425"/>
      <c r="D777" s="425"/>
      <c r="E777" s="425"/>
      <c r="F777" s="425"/>
      <c r="G777" s="425"/>
      <c r="H777" s="425"/>
      <c r="I777" s="425"/>
      <c r="J777" s="425"/>
      <c r="K777" s="425"/>
      <c r="L777" s="425"/>
      <c r="M777" s="425"/>
      <c r="N777" s="425"/>
      <c r="O777" s="426"/>
    </row>
    <row r="778" spans="1:15" ht="15">
      <c r="A778" s="43" t="s">
        <v>1183</v>
      </c>
      <c r="B778" s="424">
        <f>B!AC704</f>
        <v>0</v>
      </c>
      <c r="C778" s="425"/>
      <c r="D778" s="425"/>
      <c r="E778" s="425"/>
      <c r="F778" s="425"/>
      <c r="G778" s="425"/>
      <c r="H778" s="425"/>
      <c r="I778" s="425"/>
      <c r="J778" s="425"/>
      <c r="K778" s="425"/>
      <c r="L778" s="425"/>
      <c r="M778" s="425"/>
      <c r="N778" s="425"/>
      <c r="O778" s="426"/>
    </row>
    <row r="779" spans="1:15" ht="15">
      <c r="A779" s="43" t="s">
        <v>1184</v>
      </c>
      <c r="B779" s="424">
        <f>B!AC705</f>
        <v>0</v>
      </c>
      <c r="C779" s="425"/>
      <c r="D779" s="425"/>
      <c r="E779" s="425"/>
      <c r="F779" s="425"/>
      <c r="G779" s="425"/>
      <c r="H779" s="425"/>
      <c r="I779" s="425"/>
      <c r="J779" s="425"/>
      <c r="K779" s="425"/>
      <c r="L779" s="425"/>
      <c r="M779" s="425"/>
      <c r="N779" s="425"/>
      <c r="O779" s="426"/>
    </row>
    <row r="780" spans="1:15" ht="15">
      <c r="A780" s="43" t="s">
        <v>1185</v>
      </c>
      <c r="B780" s="424">
        <f>B!AC706</f>
        <v>0</v>
      </c>
      <c r="C780" s="425"/>
      <c r="D780" s="425"/>
      <c r="E780" s="425"/>
      <c r="F780" s="425"/>
      <c r="G780" s="425"/>
      <c r="H780" s="425"/>
      <c r="I780" s="425"/>
      <c r="J780" s="425"/>
      <c r="K780" s="425"/>
      <c r="L780" s="425"/>
      <c r="M780" s="425"/>
      <c r="N780" s="425"/>
      <c r="O780" s="426"/>
    </row>
    <row r="781" spans="1:15" ht="15">
      <c r="A781" s="43" t="s">
        <v>1186</v>
      </c>
      <c r="B781" s="424">
        <f>B!AC707</f>
        <v>0</v>
      </c>
      <c r="C781" s="425"/>
      <c r="D781" s="425"/>
      <c r="E781" s="425"/>
      <c r="F781" s="425"/>
      <c r="G781" s="425"/>
      <c r="H781" s="425"/>
      <c r="I781" s="425"/>
      <c r="J781" s="425"/>
      <c r="K781" s="425"/>
      <c r="L781" s="425"/>
      <c r="M781" s="425"/>
      <c r="N781" s="425"/>
      <c r="O781" s="426"/>
    </row>
    <row r="782" spans="1:15" ht="15">
      <c r="A782" s="43" t="s">
        <v>1187</v>
      </c>
      <c r="B782" s="424">
        <f>B!AC708</f>
        <v>0</v>
      </c>
      <c r="C782" s="425"/>
      <c r="D782" s="425"/>
      <c r="E782" s="425"/>
      <c r="F782" s="425"/>
      <c r="G782" s="425"/>
      <c r="H782" s="425"/>
      <c r="I782" s="425"/>
      <c r="J782" s="425"/>
      <c r="K782" s="425"/>
      <c r="L782" s="425"/>
      <c r="M782" s="425"/>
      <c r="N782" s="425"/>
      <c r="O782" s="426"/>
    </row>
    <row r="783" spans="1:15" ht="15">
      <c r="A783" s="43" t="s">
        <v>1188</v>
      </c>
      <c r="B783" s="424">
        <f>B!AC709</f>
        <v>0</v>
      </c>
      <c r="C783" s="425"/>
      <c r="D783" s="425"/>
      <c r="E783" s="425"/>
      <c r="F783" s="425"/>
      <c r="G783" s="425"/>
      <c r="H783" s="425"/>
      <c r="I783" s="425"/>
      <c r="J783" s="425"/>
      <c r="K783" s="425"/>
      <c r="L783" s="425"/>
      <c r="M783" s="425"/>
      <c r="N783" s="425"/>
      <c r="O783" s="426"/>
    </row>
    <row r="784" spans="1:15" ht="15">
      <c r="A784" s="43" t="s">
        <v>1189</v>
      </c>
      <c r="B784" s="424">
        <f>B!AC710</f>
        <v>0</v>
      </c>
      <c r="C784" s="425"/>
      <c r="D784" s="425"/>
      <c r="E784" s="425"/>
      <c r="F784" s="425"/>
      <c r="G784" s="425"/>
      <c r="H784" s="425"/>
      <c r="I784" s="425"/>
      <c r="J784" s="425"/>
      <c r="K784" s="425"/>
      <c r="L784" s="425"/>
      <c r="M784" s="425"/>
      <c r="N784" s="425"/>
      <c r="O784" s="426"/>
    </row>
    <row r="785" spans="1:15" ht="15">
      <c r="A785" s="43" t="s">
        <v>1190</v>
      </c>
      <c r="B785" s="424">
        <f>B!AC711</f>
        <v>0</v>
      </c>
      <c r="C785" s="425"/>
      <c r="D785" s="425"/>
      <c r="E785" s="425"/>
      <c r="F785" s="425"/>
      <c r="G785" s="425"/>
      <c r="H785" s="425"/>
      <c r="I785" s="425"/>
      <c r="J785" s="425"/>
      <c r="K785" s="425"/>
      <c r="L785" s="425"/>
      <c r="M785" s="425"/>
      <c r="N785" s="425"/>
      <c r="O785" s="426"/>
    </row>
    <row r="786" spans="1:15" ht="15">
      <c r="A786" s="43" t="s">
        <v>1191</v>
      </c>
      <c r="B786" s="424">
        <f>B!AC712</f>
        <v>0</v>
      </c>
      <c r="C786" s="425"/>
      <c r="D786" s="425"/>
      <c r="E786" s="425"/>
      <c r="F786" s="425"/>
      <c r="G786" s="425"/>
      <c r="H786" s="425"/>
      <c r="I786" s="425"/>
      <c r="J786" s="425"/>
      <c r="K786" s="425"/>
      <c r="L786" s="425"/>
      <c r="M786" s="425"/>
      <c r="N786" s="425"/>
      <c r="O786" s="426"/>
    </row>
    <row r="787" spans="1:15" ht="15">
      <c r="A787" s="43" t="s">
        <v>1192</v>
      </c>
      <c r="B787" s="424">
        <f>B!AC713</f>
        <v>0</v>
      </c>
      <c r="C787" s="425"/>
      <c r="D787" s="425"/>
      <c r="E787" s="425"/>
      <c r="F787" s="425"/>
      <c r="G787" s="425"/>
      <c r="H787" s="425"/>
      <c r="I787" s="425"/>
      <c r="J787" s="425"/>
      <c r="K787" s="425"/>
      <c r="L787" s="425"/>
      <c r="M787" s="425"/>
      <c r="N787" s="425"/>
      <c r="O787" s="426"/>
    </row>
    <row r="788" spans="1:15" ht="15">
      <c r="A788" s="43" t="s">
        <v>1193</v>
      </c>
      <c r="B788" s="424">
        <f>B!AC714</f>
        <v>0</v>
      </c>
      <c r="C788" s="425"/>
      <c r="D788" s="425"/>
      <c r="E788" s="425"/>
      <c r="F788" s="425"/>
      <c r="G788" s="425"/>
      <c r="H788" s="425"/>
      <c r="I788" s="425"/>
      <c r="J788" s="425"/>
      <c r="K788" s="425"/>
      <c r="L788" s="425"/>
      <c r="M788" s="425"/>
      <c r="N788" s="425"/>
      <c r="O788" s="426"/>
    </row>
    <row r="789" spans="1:15" ht="15">
      <c r="A789" s="43" t="s">
        <v>1194</v>
      </c>
      <c r="B789" s="424">
        <f>B!AC715</f>
        <v>0</v>
      </c>
      <c r="C789" s="425"/>
      <c r="D789" s="425"/>
      <c r="E789" s="425"/>
      <c r="F789" s="425"/>
      <c r="G789" s="425"/>
      <c r="H789" s="425"/>
      <c r="I789" s="425"/>
      <c r="J789" s="425"/>
      <c r="K789" s="425"/>
      <c r="L789" s="425"/>
      <c r="M789" s="425"/>
      <c r="N789" s="425"/>
      <c r="O789" s="426"/>
    </row>
    <row r="790" spans="1:15" ht="15">
      <c r="A790" s="43" t="s">
        <v>1195</v>
      </c>
      <c r="B790" s="424">
        <f>B!AC716</f>
        <v>0</v>
      </c>
      <c r="C790" s="425"/>
      <c r="D790" s="425"/>
      <c r="E790" s="425"/>
      <c r="F790" s="425"/>
      <c r="G790" s="425"/>
      <c r="H790" s="425"/>
      <c r="I790" s="425"/>
      <c r="J790" s="425"/>
      <c r="K790" s="425"/>
      <c r="L790" s="425"/>
      <c r="M790" s="425"/>
      <c r="N790" s="425"/>
      <c r="O790" s="426"/>
    </row>
    <row r="791" spans="1:15" ht="15">
      <c r="A791" s="43" t="s">
        <v>1196</v>
      </c>
      <c r="B791" s="424">
        <f>B!AC717</f>
        <v>0</v>
      </c>
      <c r="C791" s="425"/>
      <c r="D791" s="425"/>
      <c r="E791" s="425"/>
      <c r="F791" s="425"/>
      <c r="G791" s="425"/>
      <c r="H791" s="425"/>
      <c r="I791" s="425"/>
      <c r="J791" s="425"/>
      <c r="K791" s="425"/>
      <c r="L791" s="425"/>
      <c r="M791" s="425"/>
      <c r="N791" s="425"/>
      <c r="O791" s="426"/>
    </row>
    <row r="792" spans="1:15" ht="15">
      <c r="A792" s="43" t="s">
        <v>1197</v>
      </c>
      <c r="B792" s="424">
        <f>B!AC718</f>
        <v>0</v>
      </c>
      <c r="C792" s="425"/>
      <c r="D792" s="425"/>
      <c r="E792" s="425"/>
      <c r="F792" s="425"/>
      <c r="G792" s="425"/>
      <c r="H792" s="425"/>
      <c r="I792" s="425"/>
      <c r="J792" s="425"/>
      <c r="K792" s="425"/>
      <c r="L792" s="425"/>
      <c r="M792" s="425"/>
      <c r="N792" s="425"/>
      <c r="O792" s="426"/>
    </row>
    <row r="793" spans="1:15" ht="15">
      <c r="A793" s="43" t="s">
        <v>1198</v>
      </c>
      <c r="B793" s="424">
        <f>B!AC719</f>
        <v>0</v>
      </c>
      <c r="C793" s="425"/>
      <c r="D793" s="425"/>
      <c r="E793" s="425"/>
      <c r="F793" s="425"/>
      <c r="G793" s="425"/>
      <c r="H793" s="425"/>
      <c r="I793" s="425"/>
      <c r="J793" s="425"/>
      <c r="K793" s="425"/>
      <c r="L793" s="425"/>
      <c r="M793" s="425"/>
      <c r="N793" s="425"/>
      <c r="O793" s="426"/>
    </row>
    <row r="794" spans="1:15" ht="15">
      <c r="A794" s="43" t="s">
        <v>1199</v>
      </c>
      <c r="B794" s="424">
        <f>B!AC720</f>
        <v>0</v>
      </c>
      <c r="C794" s="425"/>
      <c r="D794" s="425"/>
      <c r="E794" s="425"/>
      <c r="F794" s="425"/>
      <c r="G794" s="425"/>
      <c r="H794" s="425"/>
      <c r="I794" s="425"/>
      <c r="J794" s="425"/>
      <c r="K794" s="425"/>
      <c r="L794" s="425"/>
      <c r="M794" s="425"/>
      <c r="N794" s="425"/>
      <c r="O794" s="426"/>
    </row>
    <row r="795" spans="1:15" ht="15">
      <c r="A795" s="43" t="s">
        <v>1200</v>
      </c>
      <c r="B795" s="424">
        <f>B!AC721</f>
        <v>0</v>
      </c>
      <c r="C795" s="425"/>
      <c r="D795" s="425"/>
      <c r="E795" s="425"/>
      <c r="F795" s="425"/>
      <c r="G795" s="425"/>
      <c r="H795" s="425"/>
      <c r="I795" s="425"/>
      <c r="J795" s="425"/>
      <c r="K795" s="425"/>
      <c r="L795" s="425"/>
      <c r="M795" s="425"/>
      <c r="N795" s="425"/>
      <c r="O795" s="426"/>
    </row>
    <row r="796" spans="1:15" ht="15">
      <c r="A796" s="43" t="s">
        <v>1201</v>
      </c>
      <c r="B796" s="424">
        <f>B!AC722</f>
        <v>0</v>
      </c>
      <c r="C796" s="425"/>
      <c r="D796" s="425"/>
      <c r="E796" s="425"/>
      <c r="F796" s="425"/>
      <c r="G796" s="425"/>
      <c r="H796" s="425"/>
      <c r="I796" s="425"/>
      <c r="J796" s="425"/>
      <c r="K796" s="425"/>
      <c r="L796" s="425"/>
      <c r="M796" s="425"/>
      <c r="N796" s="425"/>
      <c r="O796" s="426"/>
    </row>
    <row r="797" spans="1:15" ht="15">
      <c r="A797" s="43" t="s">
        <v>1202</v>
      </c>
      <c r="B797" s="424">
        <f>B!AC723</f>
        <v>0</v>
      </c>
      <c r="C797" s="425"/>
      <c r="D797" s="425"/>
      <c r="E797" s="425"/>
      <c r="F797" s="425"/>
      <c r="G797" s="425"/>
      <c r="H797" s="425"/>
      <c r="I797" s="425"/>
      <c r="J797" s="425"/>
      <c r="K797" s="425"/>
      <c r="L797" s="425"/>
      <c r="M797" s="425"/>
      <c r="N797" s="425"/>
      <c r="O797" s="426"/>
    </row>
    <row r="798" spans="1:15" ht="15">
      <c r="A798" s="43" t="s">
        <v>1203</v>
      </c>
      <c r="B798" s="424">
        <f>B!AC724</f>
        <v>0</v>
      </c>
      <c r="C798" s="425"/>
      <c r="D798" s="425"/>
      <c r="E798" s="425"/>
      <c r="F798" s="425"/>
      <c r="G798" s="425"/>
      <c r="H798" s="425"/>
      <c r="I798" s="425"/>
      <c r="J798" s="425"/>
      <c r="K798" s="425"/>
      <c r="L798" s="425"/>
      <c r="M798" s="425"/>
      <c r="N798" s="425"/>
      <c r="O798" s="426"/>
    </row>
    <row r="799" spans="1:15" ht="15">
      <c r="A799" s="43" t="s">
        <v>1204</v>
      </c>
      <c r="B799" s="424">
        <f>B!AC725</f>
        <v>0</v>
      </c>
      <c r="C799" s="425"/>
      <c r="D799" s="425"/>
      <c r="E799" s="425"/>
      <c r="F799" s="425"/>
      <c r="G799" s="425"/>
      <c r="H799" s="425"/>
      <c r="I799" s="425"/>
      <c r="J799" s="425"/>
      <c r="K799" s="425"/>
      <c r="L799" s="425"/>
      <c r="M799" s="425"/>
      <c r="N799" s="425"/>
      <c r="O799" s="426"/>
    </row>
    <row r="800" spans="1:15" ht="15">
      <c r="A800" s="43" t="s">
        <v>1205</v>
      </c>
      <c r="B800" s="424">
        <f>B!AC726</f>
        <v>0</v>
      </c>
      <c r="C800" s="425"/>
      <c r="D800" s="425"/>
      <c r="E800" s="425"/>
      <c r="F800" s="425"/>
      <c r="G800" s="425"/>
      <c r="H800" s="425"/>
      <c r="I800" s="425"/>
      <c r="J800" s="425"/>
      <c r="K800" s="425"/>
      <c r="L800" s="425"/>
      <c r="M800" s="425"/>
      <c r="N800" s="425"/>
      <c r="O800" s="426"/>
    </row>
    <row r="801" spans="1:15" ht="15">
      <c r="A801" s="43" t="s">
        <v>1206</v>
      </c>
      <c r="B801" s="424">
        <f>B!AC727</f>
        <v>0</v>
      </c>
      <c r="C801" s="425"/>
      <c r="D801" s="425"/>
      <c r="E801" s="425"/>
      <c r="F801" s="425"/>
      <c r="G801" s="425"/>
      <c r="H801" s="425"/>
      <c r="I801" s="425"/>
      <c r="J801" s="425"/>
      <c r="K801" s="425"/>
      <c r="L801" s="425"/>
      <c r="M801" s="425"/>
      <c r="N801" s="425"/>
      <c r="O801" s="426"/>
    </row>
    <row r="802" spans="1:15" ht="15">
      <c r="A802" s="43" t="s">
        <v>1207</v>
      </c>
      <c r="B802" s="424">
        <f>B!AC728</f>
        <v>0</v>
      </c>
      <c r="C802" s="425"/>
      <c r="D802" s="425"/>
      <c r="E802" s="425"/>
      <c r="F802" s="425"/>
      <c r="G802" s="425"/>
      <c r="H802" s="425"/>
      <c r="I802" s="425"/>
      <c r="J802" s="425"/>
      <c r="K802" s="425"/>
      <c r="L802" s="425"/>
      <c r="M802" s="425"/>
      <c r="N802" s="425"/>
      <c r="O802" s="426"/>
    </row>
    <row r="803" spans="1:15" ht="15">
      <c r="A803" s="43" t="s">
        <v>1208</v>
      </c>
      <c r="B803" s="424">
        <f>B!AC729</f>
        <v>0</v>
      </c>
      <c r="C803" s="425"/>
      <c r="D803" s="425"/>
      <c r="E803" s="425"/>
      <c r="F803" s="425"/>
      <c r="G803" s="425"/>
      <c r="H803" s="425"/>
      <c r="I803" s="425"/>
      <c r="J803" s="425"/>
      <c r="K803" s="425"/>
      <c r="L803" s="425"/>
      <c r="M803" s="425"/>
      <c r="N803" s="425"/>
      <c r="O803" s="426"/>
    </row>
    <row r="804" spans="1:15" ht="15">
      <c r="A804" s="43" t="s">
        <v>1209</v>
      </c>
      <c r="B804" s="424">
        <f>B!AC730</f>
        <v>0</v>
      </c>
      <c r="C804" s="425"/>
      <c r="D804" s="425"/>
      <c r="E804" s="425"/>
      <c r="F804" s="425"/>
      <c r="G804" s="425"/>
      <c r="H804" s="425"/>
      <c r="I804" s="425"/>
      <c r="J804" s="425"/>
      <c r="K804" s="425"/>
      <c r="L804" s="425"/>
      <c r="M804" s="425"/>
      <c r="N804" s="425"/>
      <c r="O804" s="426"/>
    </row>
    <row r="805" spans="1:15" ht="15">
      <c r="A805" s="43" t="s">
        <v>1210</v>
      </c>
      <c r="B805" s="424">
        <f>B!AC731</f>
        <v>0</v>
      </c>
      <c r="C805" s="425"/>
      <c r="D805" s="425"/>
      <c r="E805" s="425"/>
      <c r="F805" s="425"/>
      <c r="G805" s="425"/>
      <c r="H805" s="425"/>
      <c r="I805" s="425"/>
      <c r="J805" s="425"/>
      <c r="K805" s="425"/>
      <c r="L805" s="425"/>
      <c r="M805" s="425"/>
      <c r="N805" s="425"/>
      <c r="O805" s="426"/>
    </row>
    <row r="806" spans="1:15" ht="15">
      <c r="A806" s="43" t="s">
        <v>1211</v>
      </c>
      <c r="B806" s="424">
        <f>B!AC732</f>
        <v>0</v>
      </c>
      <c r="C806" s="425"/>
      <c r="D806" s="425"/>
      <c r="E806" s="425"/>
      <c r="F806" s="425"/>
      <c r="G806" s="425"/>
      <c r="H806" s="425"/>
      <c r="I806" s="425"/>
      <c r="J806" s="425"/>
      <c r="K806" s="425"/>
      <c r="L806" s="425"/>
      <c r="M806" s="425"/>
      <c r="N806" s="425"/>
      <c r="O806" s="426"/>
    </row>
    <row r="807" spans="1:15" ht="15">
      <c r="A807" s="43" t="s">
        <v>1212</v>
      </c>
      <c r="B807" s="424">
        <f>B!AC733</f>
        <v>0</v>
      </c>
      <c r="C807" s="425"/>
      <c r="D807" s="425"/>
      <c r="E807" s="425"/>
      <c r="F807" s="425"/>
      <c r="G807" s="425"/>
      <c r="H807" s="425"/>
      <c r="I807" s="425"/>
      <c r="J807" s="425"/>
      <c r="K807" s="425"/>
      <c r="L807" s="425"/>
      <c r="M807" s="425"/>
      <c r="N807" s="425"/>
      <c r="O807" s="426"/>
    </row>
    <row r="808" spans="1:15" ht="15">
      <c r="A808" s="43" t="s">
        <v>1213</v>
      </c>
      <c r="B808" s="424">
        <f>B!AC734</f>
        <v>0</v>
      </c>
      <c r="C808" s="425"/>
      <c r="D808" s="425"/>
      <c r="E808" s="425"/>
      <c r="F808" s="425"/>
      <c r="G808" s="425"/>
      <c r="H808" s="425"/>
      <c r="I808" s="425"/>
      <c r="J808" s="425"/>
      <c r="K808" s="425"/>
      <c r="L808" s="425"/>
      <c r="M808" s="425"/>
      <c r="N808" s="425"/>
      <c r="O808" s="426"/>
    </row>
    <row r="809" spans="1:15" ht="15">
      <c r="A809" s="43" t="s">
        <v>1214</v>
      </c>
      <c r="B809" s="424">
        <f>B!AC735</f>
        <v>0</v>
      </c>
      <c r="C809" s="425"/>
      <c r="D809" s="425"/>
      <c r="E809" s="425"/>
      <c r="F809" s="425"/>
      <c r="G809" s="425"/>
      <c r="H809" s="425"/>
      <c r="I809" s="425"/>
      <c r="J809" s="425"/>
      <c r="K809" s="425"/>
      <c r="L809" s="425"/>
      <c r="M809" s="425"/>
      <c r="N809" s="425"/>
      <c r="O809" s="426"/>
    </row>
    <row r="810" spans="1:15" ht="15">
      <c r="A810" s="43" t="s">
        <v>1215</v>
      </c>
      <c r="B810" s="424">
        <f>B!AC736</f>
        <v>0</v>
      </c>
      <c r="C810" s="425"/>
      <c r="D810" s="425"/>
      <c r="E810" s="425"/>
      <c r="F810" s="425"/>
      <c r="G810" s="425"/>
      <c r="H810" s="425"/>
      <c r="I810" s="425"/>
      <c r="J810" s="425"/>
      <c r="K810" s="425"/>
      <c r="L810" s="425"/>
      <c r="M810" s="425"/>
      <c r="N810" s="425"/>
      <c r="O810" s="426"/>
    </row>
    <row r="811" spans="1:15" ht="15">
      <c r="A811" s="43" t="s">
        <v>1216</v>
      </c>
      <c r="B811" s="424">
        <f>B!AC737</f>
        <v>0</v>
      </c>
      <c r="C811" s="425"/>
      <c r="D811" s="425"/>
      <c r="E811" s="425"/>
      <c r="F811" s="425"/>
      <c r="G811" s="425"/>
      <c r="H811" s="425"/>
      <c r="I811" s="425"/>
      <c r="J811" s="425"/>
      <c r="K811" s="425"/>
      <c r="L811" s="425"/>
      <c r="M811" s="425"/>
      <c r="N811" s="425"/>
      <c r="O811" s="426"/>
    </row>
    <row r="812" spans="1:15" ht="15">
      <c r="A812" s="43" t="s">
        <v>1217</v>
      </c>
      <c r="B812" s="424">
        <f>B!AC738</f>
        <v>0</v>
      </c>
      <c r="C812" s="425"/>
      <c r="D812" s="425"/>
      <c r="E812" s="425"/>
      <c r="F812" s="425"/>
      <c r="G812" s="425"/>
      <c r="H812" s="425"/>
      <c r="I812" s="425"/>
      <c r="J812" s="425"/>
      <c r="K812" s="425"/>
      <c r="L812" s="425"/>
      <c r="M812" s="425"/>
      <c r="N812" s="425"/>
      <c r="O812" s="426"/>
    </row>
    <row r="813" spans="1:15" ht="15">
      <c r="A813" s="43" t="s">
        <v>1218</v>
      </c>
      <c r="B813" s="424">
        <f>B!AC739</f>
        <v>0</v>
      </c>
      <c r="C813" s="425"/>
      <c r="D813" s="425"/>
      <c r="E813" s="425"/>
      <c r="F813" s="425"/>
      <c r="G813" s="425"/>
      <c r="H813" s="425"/>
      <c r="I813" s="425"/>
      <c r="J813" s="425"/>
      <c r="K813" s="425"/>
      <c r="L813" s="425"/>
      <c r="M813" s="425"/>
      <c r="N813" s="425"/>
      <c r="O813" s="426"/>
    </row>
    <row r="814" spans="1:15" ht="15">
      <c r="A814" s="43" t="s">
        <v>1219</v>
      </c>
      <c r="B814" s="424">
        <f>B!AC740</f>
        <v>0</v>
      </c>
      <c r="C814" s="425"/>
      <c r="D814" s="425"/>
      <c r="E814" s="425"/>
      <c r="F814" s="425"/>
      <c r="G814" s="425"/>
      <c r="H814" s="425"/>
      <c r="I814" s="425"/>
      <c r="J814" s="425"/>
      <c r="K814" s="425"/>
      <c r="L814" s="425"/>
      <c r="M814" s="425"/>
      <c r="N814" s="425"/>
      <c r="O814" s="426"/>
    </row>
    <row r="815" spans="1:15" ht="15">
      <c r="A815" s="43" t="s">
        <v>1220</v>
      </c>
      <c r="B815" s="424">
        <f>B!AC741</f>
        <v>0</v>
      </c>
      <c r="C815" s="425"/>
      <c r="D815" s="425"/>
      <c r="E815" s="425"/>
      <c r="F815" s="425"/>
      <c r="G815" s="425"/>
      <c r="H815" s="425"/>
      <c r="I815" s="425"/>
      <c r="J815" s="425"/>
      <c r="K815" s="425"/>
      <c r="L815" s="425"/>
      <c r="M815" s="425"/>
      <c r="N815" s="425"/>
      <c r="O815" s="426"/>
    </row>
    <row r="816" spans="1:15" ht="15">
      <c r="A816" s="43" t="s">
        <v>1221</v>
      </c>
      <c r="B816" s="424">
        <f>B!AC742</f>
        <v>0</v>
      </c>
      <c r="C816" s="425"/>
      <c r="D816" s="425"/>
      <c r="E816" s="425"/>
      <c r="F816" s="425"/>
      <c r="G816" s="425"/>
      <c r="H816" s="425"/>
      <c r="I816" s="425"/>
      <c r="J816" s="425"/>
      <c r="K816" s="425"/>
      <c r="L816" s="425"/>
      <c r="M816" s="425"/>
      <c r="N816" s="425"/>
      <c r="O816" s="426"/>
    </row>
    <row r="817" spans="1:15" ht="15">
      <c r="A817" s="43" t="s">
        <v>1222</v>
      </c>
      <c r="B817" s="424">
        <f>B!AC743</f>
        <v>0</v>
      </c>
      <c r="C817" s="425"/>
      <c r="D817" s="425"/>
      <c r="E817" s="425"/>
      <c r="F817" s="425"/>
      <c r="G817" s="425"/>
      <c r="H817" s="425"/>
      <c r="I817" s="425"/>
      <c r="J817" s="425"/>
      <c r="K817" s="425"/>
      <c r="L817" s="425"/>
      <c r="M817" s="425"/>
      <c r="N817" s="425"/>
      <c r="O817" s="426"/>
    </row>
    <row r="818" spans="1:15" ht="15">
      <c r="A818" s="43" t="s">
        <v>1223</v>
      </c>
      <c r="B818" s="424">
        <f>B!AC744</f>
        <v>0</v>
      </c>
      <c r="C818" s="425"/>
      <c r="D818" s="425"/>
      <c r="E818" s="425"/>
      <c r="F818" s="425"/>
      <c r="G818" s="425"/>
      <c r="H818" s="425"/>
      <c r="I818" s="425"/>
      <c r="J818" s="425"/>
      <c r="K818" s="425"/>
      <c r="L818" s="425"/>
      <c r="M818" s="425"/>
      <c r="N818" s="425"/>
      <c r="O818" s="426"/>
    </row>
    <row r="819" spans="1:15" ht="15">
      <c r="A819" s="43" t="s">
        <v>1224</v>
      </c>
      <c r="B819" s="424">
        <f>B!AC745</f>
        <v>0</v>
      </c>
      <c r="C819" s="425"/>
      <c r="D819" s="425"/>
      <c r="E819" s="425"/>
      <c r="F819" s="425"/>
      <c r="G819" s="425"/>
      <c r="H819" s="425"/>
      <c r="I819" s="425"/>
      <c r="J819" s="425"/>
      <c r="K819" s="425"/>
      <c r="L819" s="425"/>
      <c r="M819" s="425"/>
      <c r="N819" s="425"/>
      <c r="O819" s="426"/>
    </row>
    <row r="820" spans="1:15" ht="15">
      <c r="A820" s="43" t="s">
        <v>1225</v>
      </c>
      <c r="B820" s="424">
        <f>B!AC746</f>
        <v>0</v>
      </c>
      <c r="C820" s="425"/>
      <c r="D820" s="425"/>
      <c r="E820" s="425"/>
      <c r="F820" s="425"/>
      <c r="G820" s="425"/>
      <c r="H820" s="425"/>
      <c r="I820" s="425"/>
      <c r="J820" s="425"/>
      <c r="K820" s="425"/>
      <c r="L820" s="425"/>
      <c r="M820" s="425"/>
      <c r="N820" s="425"/>
      <c r="O820" s="426"/>
    </row>
    <row r="821" spans="1:15" ht="15">
      <c r="A821" s="43" t="s">
        <v>1226</v>
      </c>
      <c r="B821" s="424">
        <f>B!AC747</f>
        <v>0</v>
      </c>
      <c r="C821" s="425"/>
      <c r="D821" s="425"/>
      <c r="E821" s="425"/>
      <c r="F821" s="425"/>
      <c r="G821" s="425"/>
      <c r="H821" s="425"/>
      <c r="I821" s="425"/>
      <c r="J821" s="425"/>
      <c r="K821" s="425"/>
      <c r="L821" s="425"/>
      <c r="M821" s="425"/>
      <c r="N821" s="425"/>
      <c r="O821" s="426"/>
    </row>
    <row r="822" spans="1:15" ht="15">
      <c r="A822" s="43" t="s">
        <v>1227</v>
      </c>
      <c r="B822" s="424">
        <f>B!AC748</f>
        <v>0</v>
      </c>
      <c r="C822" s="425"/>
      <c r="D822" s="425"/>
      <c r="E822" s="425"/>
      <c r="F822" s="425"/>
      <c r="G822" s="425"/>
      <c r="H822" s="425"/>
      <c r="I822" s="425"/>
      <c r="J822" s="425"/>
      <c r="K822" s="425"/>
      <c r="L822" s="425"/>
      <c r="M822" s="425"/>
      <c r="N822" s="425"/>
      <c r="O822" s="426"/>
    </row>
    <row r="823" spans="1:15" ht="15">
      <c r="A823" s="43" t="s">
        <v>1228</v>
      </c>
      <c r="B823" s="424">
        <f>B!AC749</f>
        <v>0</v>
      </c>
      <c r="C823" s="425"/>
      <c r="D823" s="425"/>
      <c r="E823" s="425"/>
      <c r="F823" s="425"/>
      <c r="G823" s="425"/>
      <c r="H823" s="425"/>
      <c r="I823" s="425"/>
      <c r="J823" s="425"/>
      <c r="K823" s="425"/>
      <c r="L823" s="425"/>
      <c r="M823" s="425"/>
      <c r="N823" s="425"/>
      <c r="O823" s="426"/>
    </row>
    <row r="824" spans="1:15" ht="15">
      <c r="A824" s="43" t="s">
        <v>1229</v>
      </c>
      <c r="B824" s="424">
        <f>B!AC750</f>
        <v>0</v>
      </c>
      <c r="C824" s="425"/>
      <c r="D824" s="425"/>
      <c r="E824" s="425"/>
      <c r="F824" s="425"/>
      <c r="G824" s="425"/>
      <c r="H824" s="425"/>
      <c r="I824" s="425"/>
      <c r="J824" s="425"/>
      <c r="K824" s="425"/>
      <c r="L824" s="425"/>
      <c r="M824" s="425"/>
      <c r="N824" s="425"/>
      <c r="O824" s="426"/>
    </row>
    <row r="825" spans="1:15" ht="15">
      <c r="A825" s="43" t="s">
        <v>1230</v>
      </c>
      <c r="B825" s="424">
        <f>B!AC751</f>
        <v>0</v>
      </c>
      <c r="C825" s="425"/>
      <c r="D825" s="425"/>
      <c r="E825" s="425"/>
      <c r="F825" s="425"/>
      <c r="G825" s="425"/>
      <c r="H825" s="425"/>
      <c r="I825" s="425"/>
      <c r="J825" s="425"/>
      <c r="K825" s="425"/>
      <c r="L825" s="425"/>
      <c r="M825" s="425"/>
      <c r="N825" s="425"/>
      <c r="O825" s="426"/>
    </row>
    <row r="826" spans="1:15" ht="15">
      <c r="A826" s="43" t="s">
        <v>1231</v>
      </c>
      <c r="B826" s="424">
        <f>B!AC752</f>
        <v>0</v>
      </c>
      <c r="C826" s="425"/>
      <c r="D826" s="425"/>
      <c r="E826" s="425"/>
      <c r="F826" s="425"/>
      <c r="G826" s="425"/>
      <c r="H826" s="425"/>
      <c r="I826" s="425"/>
      <c r="J826" s="425"/>
      <c r="K826" s="425"/>
      <c r="L826" s="425"/>
      <c r="M826" s="425"/>
      <c r="N826" s="425"/>
      <c r="O826" s="426"/>
    </row>
    <row r="827" spans="1:15" ht="15">
      <c r="A827" s="43" t="s">
        <v>1232</v>
      </c>
      <c r="B827" s="424">
        <f>B!AC753</f>
        <v>0</v>
      </c>
      <c r="C827" s="425"/>
      <c r="D827" s="425"/>
      <c r="E827" s="425"/>
      <c r="F827" s="425"/>
      <c r="G827" s="425"/>
      <c r="H827" s="425"/>
      <c r="I827" s="425"/>
      <c r="J827" s="425"/>
      <c r="K827" s="425"/>
      <c r="L827" s="425"/>
      <c r="M827" s="425"/>
      <c r="N827" s="425"/>
      <c r="O827" s="426"/>
    </row>
    <row r="828" spans="1:15" ht="15">
      <c r="A828" s="43" t="s">
        <v>1233</v>
      </c>
      <c r="B828" s="424">
        <f>B!AC754</f>
        <v>0</v>
      </c>
      <c r="C828" s="425"/>
      <c r="D828" s="425"/>
      <c r="E828" s="425"/>
      <c r="F828" s="425"/>
      <c r="G828" s="425"/>
      <c r="H828" s="425"/>
      <c r="I828" s="425"/>
      <c r="J828" s="425"/>
      <c r="K828" s="425"/>
      <c r="L828" s="425"/>
      <c r="M828" s="425"/>
      <c r="N828" s="425"/>
      <c r="O828" s="426"/>
    </row>
    <row r="829" spans="1:15" ht="15">
      <c r="A829" s="43" t="s">
        <v>1234</v>
      </c>
      <c r="B829" s="424">
        <f>B!AC755</f>
        <v>0</v>
      </c>
      <c r="C829" s="425"/>
      <c r="D829" s="425"/>
      <c r="E829" s="425"/>
      <c r="F829" s="425"/>
      <c r="G829" s="425"/>
      <c r="H829" s="425"/>
      <c r="I829" s="425"/>
      <c r="J829" s="425"/>
      <c r="K829" s="425"/>
      <c r="L829" s="425"/>
      <c r="M829" s="425"/>
      <c r="N829" s="425"/>
      <c r="O829" s="426"/>
    </row>
    <row r="830" spans="1:15" ht="15">
      <c r="A830" s="43" t="s">
        <v>1235</v>
      </c>
      <c r="B830" s="424">
        <f>B!AC756</f>
        <v>0</v>
      </c>
      <c r="C830" s="425"/>
      <c r="D830" s="425"/>
      <c r="E830" s="425"/>
      <c r="F830" s="425"/>
      <c r="G830" s="425"/>
      <c r="H830" s="425"/>
      <c r="I830" s="425"/>
      <c r="J830" s="425"/>
      <c r="K830" s="425"/>
      <c r="L830" s="425"/>
      <c r="M830" s="425"/>
      <c r="N830" s="425"/>
      <c r="O830" s="426"/>
    </row>
    <row r="831" spans="1:15" ht="15">
      <c r="A831" s="43" t="s">
        <v>1236</v>
      </c>
      <c r="B831" s="424">
        <f>B!AC757</f>
        <v>0</v>
      </c>
      <c r="C831" s="425"/>
      <c r="D831" s="425"/>
      <c r="E831" s="425"/>
      <c r="F831" s="425"/>
      <c r="G831" s="425"/>
      <c r="H831" s="425"/>
      <c r="I831" s="425"/>
      <c r="J831" s="425"/>
      <c r="K831" s="425"/>
      <c r="L831" s="425"/>
      <c r="M831" s="425"/>
      <c r="N831" s="425"/>
      <c r="O831" s="426"/>
    </row>
    <row r="832" spans="1:15" ht="15">
      <c r="A832" s="43" t="s">
        <v>1237</v>
      </c>
      <c r="B832" s="424">
        <f>B!AC758</f>
        <v>0</v>
      </c>
      <c r="C832" s="425"/>
      <c r="D832" s="425"/>
      <c r="E832" s="425"/>
      <c r="F832" s="425"/>
      <c r="G832" s="425"/>
      <c r="H832" s="425"/>
      <c r="I832" s="425"/>
      <c r="J832" s="425"/>
      <c r="K832" s="425"/>
      <c r="L832" s="425"/>
      <c r="M832" s="425"/>
      <c r="N832" s="425"/>
      <c r="O832" s="426"/>
    </row>
    <row r="833" spans="1:15" ht="15">
      <c r="A833" s="43" t="s">
        <v>1238</v>
      </c>
      <c r="B833" s="424">
        <f>B!AC759</f>
        <v>0</v>
      </c>
      <c r="C833" s="425"/>
      <c r="D833" s="425"/>
      <c r="E833" s="425"/>
      <c r="F833" s="425"/>
      <c r="G833" s="425"/>
      <c r="H833" s="425"/>
      <c r="I833" s="425"/>
      <c r="J833" s="425"/>
      <c r="K833" s="425"/>
      <c r="L833" s="425"/>
      <c r="M833" s="425"/>
      <c r="N833" s="425"/>
      <c r="O833" s="426"/>
    </row>
    <row r="834" spans="1:15" ht="15">
      <c r="A834" s="43" t="s">
        <v>1239</v>
      </c>
      <c r="B834" s="424">
        <f>B!AC760</f>
        <v>0</v>
      </c>
      <c r="C834" s="425"/>
      <c r="D834" s="425"/>
      <c r="E834" s="425"/>
      <c r="F834" s="425"/>
      <c r="G834" s="425"/>
      <c r="H834" s="425"/>
      <c r="I834" s="425"/>
      <c r="J834" s="425"/>
      <c r="K834" s="425"/>
      <c r="L834" s="425"/>
      <c r="M834" s="425"/>
      <c r="N834" s="425"/>
      <c r="O834" s="426"/>
    </row>
    <row r="835" spans="1:15" ht="15">
      <c r="A835" s="43" t="s">
        <v>1240</v>
      </c>
      <c r="B835" s="424">
        <f>B!AC761</f>
        <v>0</v>
      </c>
      <c r="C835" s="425"/>
      <c r="D835" s="425"/>
      <c r="E835" s="425"/>
      <c r="F835" s="425"/>
      <c r="G835" s="425"/>
      <c r="H835" s="425"/>
      <c r="I835" s="425"/>
      <c r="J835" s="425"/>
      <c r="K835" s="425"/>
      <c r="L835" s="425"/>
      <c r="M835" s="425"/>
      <c r="N835" s="425"/>
      <c r="O835" s="426"/>
    </row>
    <row r="836" spans="1:15" ht="15">
      <c r="A836" s="43" t="s">
        <v>1241</v>
      </c>
      <c r="B836" s="424">
        <f>B!AC762</f>
        <v>0</v>
      </c>
      <c r="C836" s="425"/>
      <c r="D836" s="425"/>
      <c r="E836" s="425"/>
      <c r="F836" s="425"/>
      <c r="G836" s="425"/>
      <c r="H836" s="425"/>
      <c r="I836" s="425"/>
      <c r="J836" s="425"/>
      <c r="K836" s="425"/>
      <c r="L836" s="425"/>
      <c r="M836" s="425"/>
      <c r="N836" s="425"/>
      <c r="O836" s="426"/>
    </row>
    <row r="837" spans="1:15" ht="15">
      <c r="A837" s="43" t="s">
        <v>1242</v>
      </c>
      <c r="B837" s="424">
        <f>B!AC763</f>
        <v>0</v>
      </c>
      <c r="C837" s="425"/>
      <c r="D837" s="425"/>
      <c r="E837" s="425"/>
      <c r="F837" s="425"/>
      <c r="G837" s="425"/>
      <c r="H837" s="425"/>
      <c r="I837" s="425"/>
      <c r="J837" s="425"/>
      <c r="K837" s="425"/>
      <c r="L837" s="425"/>
      <c r="M837" s="425"/>
      <c r="N837" s="425"/>
      <c r="O837" s="426"/>
    </row>
    <row r="838" spans="1:15" ht="15">
      <c r="A838" s="43" t="s">
        <v>1243</v>
      </c>
      <c r="B838" s="424">
        <f>B!AC764</f>
        <v>0</v>
      </c>
      <c r="C838" s="425"/>
      <c r="D838" s="425"/>
      <c r="E838" s="425"/>
      <c r="F838" s="425"/>
      <c r="G838" s="425"/>
      <c r="H838" s="425"/>
      <c r="I838" s="425"/>
      <c r="J838" s="425"/>
      <c r="K838" s="425"/>
      <c r="L838" s="425"/>
      <c r="M838" s="425"/>
      <c r="N838" s="425"/>
      <c r="O838" s="426"/>
    </row>
    <row r="839" spans="1:15" ht="15">
      <c r="A839" s="43" t="s">
        <v>1244</v>
      </c>
      <c r="B839" s="424">
        <f>B!AC765</f>
        <v>0</v>
      </c>
      <c r="C839" s="425"/>
      <c r="D839" s="425"/>
      <c r="E839" s="425"/>
      <c r="F839" s="425"/>
      <c r="G839" s="425"/>
      <c r="H839" s="425"/>
      <c r="I839" s="425"/>
      <c r="J839" s="425"/>
      <c r="K839" s="425"/>
      <c r="L839" s="425"/>
      <c r="M839" s="425"/>
      <c r="N839" s="425"/>
      <c r="O839" s="426"/>
    </row>
    <row r="840" spans="1:15" ht="15">
      <c r="A840" s="43" t="s">
        <v>1245</v>
      </c>
      <c r="B840" s="424">
        <f>B!AC766</f>
        <v>0</v>
      </c>
      <c r="C840" s="425"/>
      <c r="D840" s="425"/>
      <c r="E840" s="425"/>
      <c r="F840" s="425"/>
      <c r="G840" s="425"/>
      <c r="H840" s="425"/>
      <c r="I840" s="425"/>
      <c r="J840" s="425"/>
      <c r="K840" s="425"/>
      <c r="L840" s="425"/>
      <c r="M840" s="425"/>
      <c r="N840" s="425"/>
      <c r="O840" s="426"/>
    </row>
    <row r="841" spans="1:15" ht="15">
      <c r="A841" s="43" t="s">
        <v>1246</v>
      </c>
      <c r="B841" s="424">
        <f>B!AC767</f>
        <v>0</v>
      </c>
      <c r="C841" s="425"/>
      <c r="D841" s="425"/>
      <c r="E841" s="425"/>
      <c r="F841" s="425"/>
      <c r="G841" s="425"/>
      <c r="H841" s="425"/>
      <c r="I841" s="425"/>
      <c r="J841" s="425"/>
      <c r="K841" s="425"/>
      <c r="L841" s="425"/>
      <c r="M841" s="425"/>
      <c r="N841" s="425"/>
      <c r="O841" s="426"/>
    </row>
    <row r="842" spans="1:15" ht="15">
      <c r="A842" s="43" t="s">
        <v>1247</v>
      </c>
      <c r="B842" s="424">
        <f>B!AC768</f>
        <v>0</v>
      </c>
      <c r="C842" s="425"/>
      <c r="D842" s="425"/>
      <c r="E842" s="425"/>
      <c r="F842" s="425"/>
      <c r="G842" s="425"/>
      <c r="H842" s="425"/>
      <c r="I842" s="425"/>
      <c r="J842" s="425"/>
      <c r="K842" s="425"/>
      <c r="L842" s="425"/>
      <c r="M842" s="425"/>
      <c r="N842" s="425"/>
      <c r="O842" s="426"/>
    </row>
    <row r="843" spans="1:15" ht="15">
      <c r="A843" s="43" t="s">
        <v>1248</v>
      </c>
      <c r="B843" s="424">
        <f>B!AC769</f>
        <v>0</v>
      </c>
      <c r="C843" s="425"/>
      <c r="D843" s="425"/>
      <c r="E843" s="425"/>
      <c r="F843" s="425"/>
      <c r="G843" s="425"/>
      <c r="H843" s="425"/>
      <c r="I843" s="425"/>
      <c r="J843" s="425"/>
      <c r="K843" s="425"/>
      <c r="L843" s="425"/>
      <c r="M843" s="425"/>
      <c r="N843" s="425"/>
      <c r="O843" s="426"/>
    </row>
    <row r="844" spans="1:15" ht="15">
      <c r="A844" s="43" t="s">
        <v>1249</v>
      </c>
      <c r="B844" s="424">
        <f>B!AC770</f>
        <v>0</v>
      </c>
      <c r="C844" s="425"/>
      <c r="D844" s="425"/>
      <c r="E844" s="425"/>
      <c r="F844" s="425"/>
      <c r="G844" s="425"/>
      <c r="H844" s="425"/>
      <c r="I844" s="425"/>
      <c r="J844" s="425"/>
      <c r="K844" s="425"/>
      <c r="L844" s="425"/>
      <c r="M844" s="425"/>
      <c r="N844" s="425"/>
      <c r="O844" s="426"/>
    </row>
    <row r="845" spans="1:15" ht="15">
      <c r="A845" s="43" t="s">
        <v>1250</v>
      </c>
      <c r="B845" s="424">
        <f>B!AC771</f>
        <v>0</v>
      </c>
      <c r="C845" s="425"/>
      <c r="D845" s="425"/>
      <c r="E845" s="425"/>
      <c r="F845" s="425"/>
      <c r="G845" s="425"/>
      <c r="H845" s="425"/>
      <c r="I845" s="425"/>
      <c r="J845" s="425"/>
      <c r="K845" s="425"/>
      <c r="L845" s="425"/>
      <c r="M845" s="425"/>
      <c r="N845" s="425"/>
      <c r="O845" s="426"/>
    </row>
    <row r="846" spans="1:15" ht="15">
      <c r="A846" s="43" t="s">
        <v>1251</v>
      </c>
      <c r="B846" s="424">
        <f>B!AC772</f>
        <v>0</v>
      </c>
      <c r="C846" s="425"/>
      <c r="D846" s="425"/>
      <c r="E846" s="425"/>
      <c r="F846" s="425"/>
      <c r="G846" s="425"/>
      <c r="H846" s="425"/>
      <c r="I846" s="425"/>
      <c r="J846" s="425"/>
      <c r="K846" s="425"/>
      <c r="L846" s="425"/>
      <c r="M846" s="425"/>
      <c r="N846" s="425"/>
      <c r="O846" s="426"/>
    </row>
    <row r="847" spans="1:15" ht="15">
      <c r="A847" s="43" t="s">
        <v>1252</v>
      </c>
      <c r="B847" s="424">
        <f>B!AC773</f>
        <v>0</v>
      </c>
      <c r="C847" s="425"/>
      <c r="D847" s="425"/>
      <c r="E847" s="425"/>
      <c r="F847" s="425"/>
      <c r="G847" s="425"/>
      <c r="H847" s="425"/>
      <c r="I847" s="425"/>
      <c r="J847" s="425"/>
      <c r="K847" s="425"/>
      <c r="L847" s="425"/>
      <c r="M847" s="425"/>
      <c r="N847" s="425"/>
      <c r="O847" s="426"/>
    </row>
    <row r="848" spans="1:15" ht="15">
      <c r="A848" s="43" t="s">
        <v>1253</v>
      </c>
      <c r="B848" s="424">
        <f>B!AC774</f>
        <v>0</v>
      </c>
      <c r="C848" s="425"/>
      <c r="D848" s="425"/>
      <c r="E848" s="425"/>
      <c r="F848" s="425"/>
      <c r="G848" s="425"/>
      <c r="H848" s="425"/>
      <c r="I848" s="425"/>
      <c r="J848" s="425"/>
      <c r="K848" s="425"/>
      <c r="L848" s="425"/>
      <c r="M848" s="425"/>
      <c r="N848" s="425"/>
      <c r="O848" s="426"/>
    </row>
    <row r="849" spans="1:15" ht="15">
      <c r="A849" s="43" t="s">
        <v>1254</v>
      </c>
      <c r="B849" s="424">
        <f>B!AC775</f>
        <v>0</v>
      </c>
      <c r="C849" s="425"/>
      <c r="D849" s="425"/>
      <c r="E849" s="425"/>
      <c r="F849" s="425"/>
      <c r="G849" s="425"/>
      <c r="H849" s="425"/>
      <c r="I849" s="425"/>
      <c r="J849" s="425"/>
      <c r="K849" s="425"/>
      <c r="L849" s="425"/>
      <c r="M849" s="425"/>
      <c r="N849" s="425"/>
      <c r="O849" s="426"/>
    </row>
    <row r="850" spans="1:15" ht="15">
      <c r="A850" s="43" t="s">
        <v>1255</v>
      </c>
      <c r="B850" s="424">
        <f>B!AC776</f>
        <v>0</v>
      </c>
      <c r="C850" s="425"/>
      <c r="D850" s="425"/>
      <c r="E850" s="425"/>
      <c r="F850" s="425"/>
      <c r="G850" s="425"/>
      <c r="H850" s="425"/>
      <c r="I850" s="425"/>
      <c r="J850" s="425"/>
      <c r="K850" s="425"/>
      <c r="L850" s="425"/>
      <c r="M850" s="425"/>
      <c r="N850" s="425"/>
      <c r="O850" s="426"/>
    </row>
    <row r="851" spans="1:15" ht="15">
      <c r="A851" s="43" t="s">
        <v>1256</v>
      </c>
      <c r="B851" s="424">
        <f>B!AC777</f>
        <v>0</v>
      </c>
      <c r="C851" s="425"/>
      <c r="D851" s="425"/>
      <c r="E851" s="425"/>
      <c r="F851" s="425"/>
      <c r="G851" s="425"/>
      <c r="H851" s="425"/>
      <c r="I851" s="425"/>
      <c r="J851" s="425"/>
      <c r="K851" s="425"/>
      <c r="L851" s="425"/>
      <c r="M851" s="425"/>
      <c r="N851" s="425"/>
      <c r="O851" s="426"/>
    </row>
    <row r="852" spans="1:15" ht="15">
      <c r="A852" s="43" t="s">
        <v>1257</v>
      </c>
      <c r="B852" s="424">
        <f>B!AC778</f>
        <v>0</v>
      </c>
      <c r="C852" s="425"/>
      <c r="D852" s="425"/>
      <c r="E852" s="425"/>
      <c r="F852" s="425"/>
      <c r="G852" s="425"/>
      <c r="H852" s="425"/>
      <c r="I852" s="425"/>
      <c r="J852" s="425"/>
      <c r="K852" s="425"/>
      <c r="L852" s="425"/>
      <c r="M852" s="425"/>
      <c r="N852" s="425"/>
      <c r="O852" s="426"/>
    </row>
    <row r="853" spans="1:15" ht="15">
      <c r="A853" s="43" t="s">
        <v>1258</v>
      </c>
      <c r="B853" s="424">
        <f>B!AC779</f>
        <v>0</v>
      </c>
      <c r="C853" s="425"/>
      <c r="D853" s="425"/>
      <c r="E853" s="425"/>
      <c r="F853" s="425"/>
      <c r="G853" s="425"/>
      <c r="H853" s="425"/>
      <c r="I853" s="425"/>
      <c r="J853" s="425"/>
      <c r="K853" s="425"/>
      <c r="L853" s="425"/>
      <c r="M853" s="425"/>
      <c r="N853" s="425"/>
      <c r="O853" s="426"/>
    </row>
    <row r="854" spans="1:15" ht="15">
      <c r="A854" s="43" t="s">
        <v>1259</v>
      </c>
      <c r="B854" s="424">
        <f>B!AC780</f>
        <v>0</v>
      </c>
      <c r="C854" s="425"/>
      <c r="D854" s="425"/>
      <c r="E854" s="425"/>
      <c r="F854" s="425"/>
      <c r="G854" s="425"/>
      <c r="H854" s="425"/>
      <c r="I854" s="425"/>
      <c r="J854" s="425"/>
      <c r="K854" s="425"/>
      <c r="L854" s="425"/>
      <c r="M854" s="425"/>
      <c r="N854" s="425"/>
      <c r="O854" s="426"/>
    </row>
    <row r="855" spans="1:15" ht="15">
      <c r="A855" s="43" t="s">
        <v>1260</v>
      </c>
      <c r="B855" s="424">
        <f>B!AC781</f>
        <v>0</v>
      </c>
      <c r="C855" s="425"/>
      <c r="D855" s="425"/>
      <c r="E855" s="425"/>
      <c r="F855" s="425"/>
      <c r="G855" s="425"/>
      <c r="H855" s="425"/>
      <c r="I855" s="425"/>
      <c r="J855" s="425"/>
      <c r="K855" s="425"/>
      <c r="L855" s="425"/>
      <c r="M855" s="425"/>
      <c r="N855" s="425"/>
      <c r="O855" s="426"/>
    </row>
    <row r="856" spans="1:15" ht="15">
      <c r="A856" s="43" t="s">
        <v>1261</v>
      </c>
      <c r="B856" s="424">
        <f>B!AC782</f>
        <v>0</v>
      </c>
      <c r="C856" s="425"/>
      <c r="D856" s="425"/>
      <c r="E856" s="425"/>
      <c r="F856" s="425"/>
      <c r="G856" s="425"/>
      <c r="H856" s="425"/>
      <c r="I856" s="425"/>
      <c r="J856" s="425"/>
      <c r="K856" s="425"/>
      <c r="L856" s="425"/>
      <c r="M856" s="425"/>
      <c r="N856" s="425"/>
      <c r="O856" s="426"/>
    </row>
    <row r="857" spans="1:15" ht="15">
      <c r="A857" s="43" t="s">
        <v>1262</v>
      </c>
      <c r="B857" s="424">
        <f>B!AC783</f>
        <v>0</v>
      </c>
      <c r="C857" s="425"/>
      <c r="D857" s="425"/>
      <c r="E857" s="425"/>
      <c r="F857" s="425"/>
      <c r="G857" s="425"/>
      <c r="H857" s="425"/>
      <c r="I857" s="425"/>
      <c r="J857" s="425"/>
      <c r="K857" s="425"/>
      <c r="L857" s="425"/>
      <c r="M857" s="425"/>
      <c r="N857" s="425"/>
      <c r="O857" s="426"/>
    </row>
    <row r="858" spans="1:15" ht="15">
      <c r="A858" s="43" t="s">
        <v>1263</v>
      </c>
      <c r="B858" s="424">
        <f>B!AC784</f>
        <v>0</v>
      </c>
      <c r="C858" s="425"/>
      <c r="D858" s="425"/>
      <c r="E858" s="425"/>
      <c r="F858" s="425"/>
      <c r="G858" s="425"/>
      <c r="H858" s="425"/>
      <c r="I858" s="425"/>
      <c r="J858" s="425"/>
      <c r="K858" s="425"/>
      <c r="L858" s="425"/>
      <c r="M858" s="425"/>
      <c r="N858" s="425"/>
      <c r="O858" s="426"/>
    </row>
    <row r="859" spans="1:15" ht="15">
      <c r="A859" s="43" t="s">
        <v>1264</v>
      </c>
      <c r="B859" s="424">
        <f>B!AC785</f>
        <v>0</v>
      </c>
      <c r="C859" s="425"/>
      <c r="D859" s="425"/>
      <c r="E859" s="425"/>
      <c r="F859" s="425"/>
      <c r="G859" s="425"/>
      <c r="H859" s="425"/>
      <c r="I859" s="425"/>
      <c r="J859" s="425"/>
      <c r="K859" s="425"/>
      <c r="L859" s="425"/>
      <c r="M859" s="425"/>
      <c r="N859" s="425"/>
      <c r="O859" s="426"/>
    </row>
    <row r="860" spans="1:15" ht="15">
      <c r="A860" s="43" t="s">
        <v>1265</v>
      </c>
      <c r="B860" s="424">
        <f>B!AC786</f>
        <v>0</v>
      </c>
      <c r="C860" s="425"/>
      <c r="D860" s="425"/>
      <c r="E860" s="425"/>
      <c r="F860" s="425"/>
      <c r="G860" s="425"/>
      <c r="H860" s="425"/>
      <c r="I860" s="425"/>
      <c r="J860" s="425"/>
      <c r="K860" s="425"/>
      <c r="L860" s="425"/>
      <c r="M860" s="425"/>
      <c r="N860" s="425"/>
      <c r="O860" s="426"/>
    </row>
    <row r="861" spans="1:15" ht="15">
      <c r="A861" s="43" t="s">
        <v>1266</v>
      </c>
      <c r="B861" s="424">
        <f>B!AC787</f>
        <v>0</v>
      </c>
      <c r="C861" s="425"/>
      <c r="D861" s="425"/>
      <c r="E861" s="425"/>
      <c r="F861" s="425"/>
      <c r="G861" s="425"/>
      <c r="H861" s="425"/>
      <c r="I861" s="425"/>
      <c r="J861" s="425"/>
      <c r="K861" s="425"/>
      <c r="L861" s="425"/>
      <c r="M861" s="425"/>
      <c r="N861" s="425"/>
      <c r="O861" s="426"/>
    </row>
    <row r="862" spans="1:15" ht="15">
      <c r="A862" s="43" t="s">
        <v>1267</v>
      </c>
      <c r="B862" s="424">
        <f>B!AC788</f>
        <v>0</v>
      </c>
      <c r="C862" s="425"/>
      <c r="D862" s="425"/>
      <c r="E862" s="425"/>
      <c r="F862" s="425"/>
      <c r="G862" s="425"/>
      <c r="H862" s="425"/>
      <c r="I862" s="425"/>
      <c r="J862" s="425"/>
      <c r="K862" s="425"/>
      <c r="L862" s="425"/>
      <c r="M862" s="425"/>
      <c r="N862" s="425"/>
      <c r="O862" s="426"/>
    </row>
    <row r="863" spans="1:15" ht="15">
      <c r="A863" s="43" t="s">
        <v>1268</v>
      </c>
      <c r="B863" s="424">
        <f>B!AC789</f>
        <v>0</v>
      </c>
      <c r="C863" s="425"/>
      <c r="D863" s="425"/>
      <c r="E863" s="425"/>
      <c r="F863" s="425"/>
      <c r="G863" s="425"/>
      <c r="H863" s="425"/>
      <c r="I863" s="425"/>
      <c r="J863" s="425"/>
      <c r="K863" s="425"/>
      <c r="L863" s="425"/>
      <c r="M863" s="425"/>
      <c r="N863" s="425"/>
      <c r="O863" s="426"/>
    </row>
    <row r="864" spans="1:15" ht="15">
      <c r="A864" s="43" t="s">
        <v>1269</v>
      </c>
      <c r="B864" s="424">
        <f>B!AC790</f>
        <v>0</v>
      </c>
      <c r="C864" s="425"/>
      <c r="D864" s="425"/>
      <c r="E864" s="425"/>
      <c r="F864" s="425"/>
      <c r="G864" s="425"/>
      <c r="H864" s="425"/>
      <c r="I864" s="425"/>
      <c r="J864" s="425"/>
      <c r="K864" s="425"/>
      <c r="L864" s="425"/>
      <c r="M864" s="425"/>
      <c r="N864" s="425"/>
      <c r="O864" s="426"/>
    </row>
    <row r="865" spans="1:15" ht="15">
      <c r="A865" s="43" t="s">
        <v>1270</v>
      </c>
      <c r="B865" s="424">
        <f>B!AC791</f>
        <v>0</v>
      </c>
      <c r="C865" s="425"/>
      <c r="D865" s="425"/>
      <c r="E865" s="425"/>
      <c r="F865" s="425"/>
      <c r="G865" s="425"/>
      <c r="H865" s="425"/>
      <c r="I865" s="425"/>
      <c r="J865" s="425"/>
      <c r="K865" s="425"/>
      <c r="L865" s="425"/>
      <c r="M865" s="425"/>
      <c r="N865" s="425"/>
      <c r="O865" s="426"/>
    </row>
    <row r="866" spans="1:15" ht="15">
      <c r="A866" s="43" t="s">
        <v>1271</v>
      </c>
      <c r="B866" s="424">
        <f>B!AC792</f>
        <v>0</v>
      </c>
      <c r="C866" s="425"/>
      <c r="D866" s="425"/>
      <c r="E866" s="425"/>
      <c r="F866" s="425"/>
      <c r="G866" s="425"/>
      <c r="H866" s="425"/>
      <c r="I866" s="425"/>
      <c r="J866" s="425"/>
      <c r="K866" s="425"/>
      <c r="L866" s="425"/>
      <c r="M866" s="425"/>
      <c r="N866" s="425"/>
      <c r="O866" s="426"/>
    </row>
    <row r="867" spans="1:15" ht="15">
      <c r="A867" s="43" t="s">
        <v>1272</v>
      </c>
      <c r="B867" s="424">
        <f>B!AC793</f>
        <v>0</v>
      </c>
      <c r="C867" s="425"/>
      <c r="D867" s="425"/>
      <c r="E867" s="425"/>
      <c r="F867" s="425"/>
      <c r="G867" s="425"/>
      <c r="H867" s="425"/>
      <c r="I867" s="425"/>
      <c r="J867" s="425"/>
      <c r="K867" s="425"/>
      <c r="L867" s="425"/>
      <c r="M867" s="425"/>
      <c r="N867" s="425"/>
      <c r="O867" s="426"/>
    </row>
    <row r="868" spans="1:15" ht="15">
      <c r="A868" s="43" t="s">
        <v>1273</v>
      </c>
      <c r="B868" s="424">
        <f>B!AC794</f>
        <v>0</v>
      </c>
      <c r="C868" s="425"/>
      <c r="D868" s="425"/>
      <c r="E868" s="425"/>
      <c r="F868" s="425"/>
      <c r="G868" s="425"/>
      <c r="H868" s="425"/>
      <c r="I868" s="425"/>
      <c r="J868" s="425"/>
      <c r="K868" s="425"/>
      <c r="L868" s="425"/>
      <c r="M868" s="425"/>
      <c r="N868" s="425"/>
      <c r="O868" s="426"/>
    </row>
    <row r="869" spans="1:15" ht="15">
      <c r="A869" s="43" t="s">
        <v>1274</v>
      </c>
      <c r="B869" s="424">
        <f>B!AC795</f>
        <v>0</v>
      </c>
      <c r="C869" s="425"/>
      <c r="D869" s="425"/>
      <c r="E869" s="425"/>
      <c r="F869" s="425"/>
      <c r="G869" s="425"/>
      <c r="H869" s="425"/>
      <c r="I869" s="425"/>
      <c r="J869" s="425"/>
      <c r="K869" s="425"/>
      <c r="L869" s="425"/>
      <c r="M869" s="425"/>
      <c r="N869" s="425"/>
      <c r="O869" s="426"/>
    </row>
    <row r="870" spans="1:15" ht="15">
      <c r="A870" s="43" t="s">
        <v>1275</v>
      </c>
      <c r="B870" s="424">
        <f>B!AC796</f>
        <v>0</v>
      </c>
      <c r="C870" s="425"/>
      <c r="D870" s="425"/>
      <c r="E870" s="425"/>
      <c r="F870" s="425"/>
      <c r="G870" s="425"/>
      <c r="H870" s="425"/>
      <c r="I870" s="425"/>
      <c r="J870" s="425"/>
      <c r="K870" s="425"/>
      <c r="L870" s="425"/>
      <c r="M870" s="425"/>
      <c r="N870" s="425"/>
      <c r="O870" s="426"/>
    </row>
    <row r="871" spans="1:15" ht="15">
      <c r="A871" s="43" t="s">
        <v>1276</v>
      </c>
      <c r="B871" s="424">
        <f>B!AC797</f>
        <v>0</v>
      </c>
      <c r="C871" s="425"/>
      <c r="D871" s="425"/>
      <c r="E871" s="425"/>
      <c r="F871" s="425"/>
      <c r="G871" s="425"/>
      <c r="H871" s="425"/>
      <c r="I871" s="425"/>
      <c r="J871" s="425"/>
      <c r="K871" s="425"/>
      <c r="L871" s="425"/>
      <c r="M871" s="425"/>
      <c r="N871" s="425"/>
      <c r="O871" s="426"/>
    </row>
    <row r="872" spans="1:15" ht="15">
      <c r="A872" s="43" t="s">
        <v>1277</v>
      </c>
      <c r="B872" s="424">
        <f>B!AC798</f>
        <v>0</v>
      </c>
      <c r="C872" s="425"/>
      <c r="D872" s="425"/>
      <c r="E872" s="425"/>
      <c r="F872" s="425"/>
      <c r="G872" s="425"/>
      <c r="H872" s="425"/>
      <c r="I872" s="425"/>
      <c r="J872" s="425"/>
      <c r="K872" s="425"/>
      <c r="L872" s="425"/>
      <c r="M872" s="425"/>
      <c r="N872" s="425"/>
      <c r="O872" s="426"/>
    </row>
    <row r="873" spans="1:15" ht="15">
      <c r="A873" s="43" t="s">
        <v>1278</v>
      </c>
      <c r="B873" s="424">
        <f>B!AC799</f>
        <v>0</v>
      </c>
      <c r="C873" s="425"/>
      <c r="D873" s="425"/>
      <c r="E873" s="425"/>
      <c r="F873" s="425"/>
      <c r="G873" s="425"/>
      <c r="H873" s="425"/>
      <c r="I873" s="425"/>
      <c r="J873" s="425"/>
      <c r="K873" s="425"/>
      <c r="L873" s="425"/>
      <c r="M873" s="425"/>
      <c r="N873" s="425"/>
      <c r="O873" s="426"/>
    </row>
    <row r="874" spans="1:15" ht="15">
      <c r="A874" s="43" t="s">
        <v>1279</v>
      </c>
      <c r="B874" s="424">
        <f>B!AC800</f>
        <v>0</v>
      </c>
      <c r="C874" s="425"/>
      <c r="D874" s="425"/>
      <c r="E874" s="425"/>
      <c r="F874" s="425"/>
      <c r="G874" s="425"/>
      <c r="H874" s="425"/>
      <c r="I874" s="425"/>
      <c r="J874" s="425"/>
      <c r="K874" s="425"/>
      <c r="L874" s="425"/>
      <c r="M874" s="425"/>
      <c r="N874" s="425"/>
      <c r="O874" s="426"/>
    </row>
    <row r="875" spans="1:15" ht="15">
      <c r="A875" s="43" t="s">
        <v>1280</v>
      </c>
      <c r="B875" s="424">
        <f>B!AC801</f>
        <v>0</v>
      </c>
      <c r="C875" s="425"/>
      <c r="D875" s="425"/>
      <c r="E875" s="425"/>
      <c r="F875" s="425"/>
      <c r="G875" s="425"/>
      <c r="H875" s="425"/>
      <c r="I875" s="425"/>
      <c r="J875" s="425"/>
      <c r="K875" s="425"/>
      <c r="L875" s="425"/>
      <c r="M875" s="425"/>
      <c r="N875" s="425"/>
      <c r="O875" s="426"/>
    </row>
    <row r="876" spans="1:15" ht="15">
      <c r="A876" s="43" t="s">
        <v>1281</v>
      </c>
      <c r="B876" s="424">
        <f>B!AC802</f>
        <v>0</v>
      </c>
      <c r="C876" s="425"/>
      <c r="D876" s="425"/>
      <c r="E876" s="425"/>
      <c r="F876" s="425"/>
      <c r="G876" s="425"/>
      <c r="H876" s="425"/>
      <c r="I876" s="425"/>
      <c r="J876" s="425"/>
      <c r="K876" s="425"/>
      <c r="L876" s="425"/>
      <c r="M876" s="425"/>
      <c r="N876" s="425"/>
      <c r="O876" s="426"/>
    </row>
    <row r="877" spans="1:15" ht="15">
      <c r="A877" s="43" t="s">
        <v>1282</v>
      </c>
      <c r="B877" s="424">
        <f>B!AC803</f>
        <v>0</v>
      </c>
      <c r="C877" s="425"/>
      <c r="D877" s="425"/>
      <c r="E877" s="425"/>
      <c r="F877" s="425"/>
      <c r="G877" s="425"/>
      <c r="H877" s="425"/>
      <c r="I877" s="425"/>
      <c r="J877" s="425"/>
      <c r="K877" s="425"/>
      <c r="L877" s="425"/>
      <c r="M877" s="425"/>
      <c r="N877" s="425"/>
      <c r="O877" s="426"/>
    </row>
    <row r="878" spans="1:15" ht="15">
      <c r="A878" s="43" t="s">
        <v>1283</v>
      </c>
      <c r="B878" s="424">
        <f>B!AC804</f>
        <v>0</v>
      </c>
      <c r="C878" s="425"/>
      <c r="D878" s="425"/>
      <c r="E878" s="425"/>
      <c r="F878" s="425"/>
      <c r="G878" s="425"/>
      <c r="H878" s="425"/>
      <c r="I878" s="425"/>
      <c r="J878" s="425"/>
      <c r="K878" s="425"/>
      <c r="L878" s="425"/>
      <c r="M878" s="425"/>
      <c r="N878" s="425"/>
      <c r="O878" s="426"/>
    </row>
    <row r="879" spans="1:15" ht="15">
      <c r="A879" s="43" t="s">
        <v>1284</v>
      </c>
      <c r="B879" s="424">
        <f>B!AC805</f>
        <v>0</v>
      </c>
      <c r="C879" s="425"/>
      <c r="D879" s="425"/>
      <c r="E879" s="425"/>
      <c r="F879" s="425"/>
      <c r="G879" s="425"/>
      <c r="H879" s="425"/>
      <c r="I879" s="425"/>
      <c r="J879" s="425"/>
      <c r="K879" s="425"/>
      <c r="L879" s="425"/>
      <c r="M879" s="425"/>
      <c r="N879" s="425"/>
      <c r="O879" s="426"/>
    </row>
    <row r="880" spans="1:15" ht="15">
      <c r="A880" s="43" t="s">
        <v>1285</v>
      </c>
      <c r="B880" s="424">
        <f>B!AC806</f>
        <v>0</v>
      </c>
      <c r="C880" s="425"/>
      <c r="D880" s="425"/>
      <c r="E880" s="425"/>
      <c r="F880" s="425"/>
      <c r="G880" s="425"/>
      <c r="H880" s="425"/>
      <c r="I880" s="425"/>
      <c r="J880" s="425"/>
      <c r="K880" s="425"/>
      <c r="L880" s="425"/>
      <c r="M880" s="425"/>
      <c r="N880" s="425"/>
      <c r="O880" s="426"/>
    </row>
    <row r="881" spans="1:15" ht="15">
      <c r="A881" s="43" t="s">
        <v>1286</v>
      </c>
      <c r="B881" s="424">
        <f>B!AC807</f>
        <v>0</v>
      </c>
      <c r="C881" s="425"/>
      <c r="D881" s="425"/>
      <c r="E881" s="425"/>
      <c r="F881" s="425"/>
      <c r="G881" s="425"/>
      <c r="H881" s="425"/>
      <c r="I881" s="425"/>
      <c r="J881" s="425"/>
      <c r="K881" s="425"/>
      <c r="L881" s="425"/>
      <c r="M881" s="425"/>
      <c r="N881" s="425"/>
      <c r="O881" s="426"/>
    </row>
    <row r="882" spans="1:15" ht="15">
      <c r="A882" s="43" t="s">
        <v>1287</v>
      </c>
      <c r="B882" s="424">
        <f>B!AC808</f>
        <v>0</v>
      </c>
      <c r="C882" s="425"/>
      <c r="D882" s="425"/>
      <c r="E882" s="425"/>
      <c r="F882" s="425"/>
      <c r="G882" s="425"/>
      <c r="H882" s="425"/>
      <c r="I882" s="425"/>
      <c r="J882" s="425"/>
      <c r="K882" s="425"/>
      <c r="L882" s="425"/>
      <c r="M882" s="425"/>
      <c r="N882" s="425"/>
      <c r="O882" s="426"/>
    </row>
    <row r="883" spans="1:15" ht="15">
      <c r="A883" s="43" t="s">
        <v>1288</v>
      </c>
      <c r="B883" s="424">
        <f>B!AC809</f>
        <v>0</v>
      </c>
      <c r="C883" s="425"/>
      <c r="D883" s="425"/>
      <c r="E883" s="425"/>
      <c r="F883" s="425"/>
      <c r="G883" s="425"/>
      <c r="H883" s="425"/>
      <c r="I883" s="425"/>
      <c r="J883" s="425"/>
      <c r="K883" s="425"/>
      <c r="L883" s="425"/>
      <c r="M883" s="425"/>
      <c r="N883" s="425"/>
      <c r="O883" s="426"/>
    </row>
    <row r="884" spans="1:15" ht="15">
      <c r="A884" s="43" t="s">
        <v>1289</v>
      </c>
      <c r="B884" s="424">
        <f>B!AC810</f>
        <v>0</v>
      </c>
      <c r="C884" s="425"/>
      <c r="D884" s="425"/>
      <c r="E884" s="425"/>
      <c r="F884" s="425"/>
      <c r="G884" s="425"/>
      <c r="H884" s="425"/>
      <c r="I884" s="425"/>
      <c r="J884" s="425"/>
      <c r="K884" s="425"/>
      <c r="L884" s="425"/>
      <c r="M884" s="425"/>
      <c r="N884" s="425"/>
      <c r="O884" s="426"/>
    </row>
    <row r="885" spans="1:15" ht="15">
      <c r="A885" s="43" t="s">
        <v>1290</v>
      </c>
      <c r="B885" s="424">
        <f>B!AC811</f>
        <v>0</v>
      </c>
      <c r="C885" s="425"/>
      <c r="D885" s="425"/>
      <c r="E885" s="425"/>
      <c r="F885" s="425"/>
      <c r="G885" s="425"/>
      <c r="H885" s="425"/>
      <c r="I885" s="425"/>
      <c r="J885" s="425"/>
      <c r="K885" s="425"/>
      <c r="L885" s="425"/>
      <c r="M885" s="425"/>
      <c r="N885" s="425"/>
      <c r="O885" s="426"/>
    </row>
    <row r="886" spans="1:15" ht="15">
      <c r="A886" s="43" t="s">
        <v>1291</v>
      </c>
      <c r="B886" s="424">
        <f>B!AC812</f>
        <v>0</v>
      </c>
      <c r="C886" s="425"/>
      <c r="D886" s="425"/>
      <c r="E886" s="425"/>
      <c r="F886" s="425"/>
      <c r="G886" s="425"/>
      <c r="H886" s="425"/>
      <c r="I886" s="425"/>
      <c r="J886" s="425"/>
      <c r="K886" s="425"/>
      <c r="L886" s="425"/>
      <c r="M886" s="425"/>
      <c r="N886" s="425"/>
      <c r="O886" s="426"/>
    </row>
    <row r="887" spans="1:15" ht="15">
      <c r="A887" s="43" t="s">
        <v>1292</v>
      </c>
      <c r="B887" s="424">
        <f>B!AC813</f>
        <v>0</v>
      </c>
      <c r="C887" s="425"/>
      <c r="D887" s="425"/>
      <c r="E887" s="425"/>
      <c r="F887" s="425"/>
      <c r="G887" s="425"/>
      <c r="H887" s="425"/>
      <c r="I887" s="425"/>
      <c r="J887" s="425"/>
      <c r="K887" s="425"/>
      <c r="L887" s="425"/>
      <c r="M887" s="425"/>
      <c r="N887" s="425"/>
      <c r="O887" s="426"/>
    </row>
    <row r="888" spans="1:15" ht="15">
      <c r="A888" s="43" t="s">
        <v>1293</v>
      </c>
      <c r="B888" s="424">
        <f>B!AC814</f>
        <v>0</v>
      </c>
      <c r="C888" s="425"/>
      <c r="D888" s="425"/>
      <c r="E888" s="425"/>
      <c r="F888" s="425"/>
      <c r="G888" s="425"/>
      <c r="H888" s="425"/>
      <c r="I888" s="425"/>
      <c r="J888" s="425"/>
      <c r="K888" s="425"/>
      <c r="L888" s="425"/>
      <c r="M888" s="425"/>
      <c r="N888" s="425"/>
      <c r="O888" s="426"/>
    </row>
    <row r="889" spans="1:15" ht="15">
      <c r="A889" s="43" t="s">
        <v>1294</v>
      </c>
      <c r="B889" s="424">
        <f>B!AC815</f>
        <v>0</v>
      </c>
      <c r="C889" s="425"/>
      <c r="D889" s="425"/>
      <c r="E889" s="425"/>
      <c r="F889" s="425"/>
      <c r="G889" s="425"/>
      <c r="H889" s="425"/>
      <c r="I889" s="425"/>
      <c r="J889" s="425"/>
      <c r="K889" s="425"/>
      <c r="L889" s="425"/>
      <c r="M889" s="425"/>
      <c r="N889" s="425"/>
      <c r="O889" s="426"/>
    </row>
    <row r="890" spans="1:15" ht="15">
      <c r="A890" s="43" t="s">
        <v>1295</v>
      </c>
      <c r="B890" s="424">
        <f>B!AC816</f>
        <v>0</v>
      </c>
      <c r="C890" s="425"/>
      <c r="D890" s="425"/>
      <c r="E890" s="425"/>
      <c r="F890" s="425"/>
      <c r="G890" s="425"/>
      <c r="H890" s="425"/>
      <c r="I890" s="425"/>
      <c r="J890" s="425"/>
      <c r="K890" s="425"/>
      <c r="L890" s="425"/>
      <c r="M890" s="425"/>
      <c r="N890" s="425"/>
      <c r="O890" s="426"/>
    </row>
    <row r="891" spans="1:15" ht="15">
      <c r="A891" s="43" t="s">
        <v>1296</v>
      </c>
      <c r="B891" s="424">
        <f>B!AC817</f>
        <v>0</v>
      </c>
      <c r="C891" s="425"/>
      <c r="D891" s="425"/>
      <c r="E891" s="425"/>
      <c r="F891" s="425"/>
      <c r="G891" s="425"/>
      <c r="H891" s="425"/>
      <c r="I891" s="425"/>
      <c r="J891" s="425"/>
      <c r="K891" s="425"/>
      <c r="L891" s="425"/>
      <c r="M891" s="425"/>
      <c r="N891" s="425"/>
      <c r="O891" s="426"/>
    </row>
    <row r="892" spans="1:15" ht="15">
      <c r="A892" s="43" t="s">
        <v>1297</v>
      </c>
      <c r="B892" s="424">
        <f>B!AC818</f>
        <v>0</v>
      </c>
      <c r="C892" s="425"/>
      <c r="D892" s="425"/>
      <c r="E892" s="425"/>
      <c r="F892" s="425"/>
      <c r="G892" s="425"/>
      <c r="H892" s="425"/>
      <c r="I892" s="425"/>
      <c r="J892" s="425"/>
      <c r="K892" s="425"/>
      <c r="L892" s="425"/>
      <c r="M892" s="425"/>
      <c r="N892" s="425"/>
      <c r="O892" s="426"/>
    </row>
    <row r="893" spans="1:15" ht="15">
      <c r="A893" s="43" t="s">
        <v>1298</v>
      </c>
      <c r="B893" s="424">
        <f>B!AC819</f>
        <v>0</v>
      </c>
      <c r="C893" s="425"/>
      <c r="D893" s="425"/>
      <c r="E893" s="425"/>
      <c r="F893" s="425"/>
      <c r="G893" s="425"/>
      <c r="H893" s="425"/>
      <c r="I893" s="425"/>
      <c r="J893" s="425"/>
      <c r="K893" s="425"/>
      <c r="L893" s="425"/>
      <c r="M893" s="425"/>
      <c r="N893" s="425"/>
      <c r="O893" s="426"/>
    </row>
    <row r="894" spans="1:15" ht="15">
      <c r="A894" s="43" t="s">
        <v>1299</v>
      </c>
      <c r="B894" s="424">
        <f>B!AC820</f>
        <v>0</v>
      </c>
      <c r="C894" s="425"/>
      <c r="D894" s="425"/>
      <c r="E894" s="425"/>
      <c r="F894" s="425"/>
      <c r="G894" s="425"/>
      <c r="H894" s="425"/>
      <c r="I894" s="425"/>
      <c r="J894" s="425"/>
      <c r="K894" s="425"/>
      <c r="L894" s="425"/>
      <c r="M894" s="425"/>
      <c r="N894" s="425"/>
      <c r="O894" s="426"/>
    </row>
    <row r="895" spans="1:15" ht="15">
      <c r="A895" s="43" t="s">
        <v>1300</v>
      </c>
      <c r="B895" s="424">
        <f>B!AC821</f>
        <v>0</v>
      </c>
      <c r="C895" s="425"/>
      <c r="D895" s="425"/>
      <c r="E895" s="425"/>
      <c r="F895" s="425"/>
      <c r="G895" s="425"/>
      <c r="H895" s="425"/>
      <c r="I895" s="425"/>
      <c r="J895" s="425"/>
      <c r="K895" s="425"/>
      <c r="L895" s="425"/>
      <c r="M895" s="425"/>
      <c r="N895" s="425"/>
      <c r="O895" s="426"/>
    </row>
    <row r="896" spans="1:15" ht="15">
      <c r="A896" s="43" t="s">
        <v>1301</v>
      </c>
      <c r="B896" s="424">
        <f>B!AC822</f>
        <v>0</v>
      </c>
      <c r="C896" s="425"/>
      <c r="D896" s="425"/>
      <c r="E896" s="425"/>
      <c r="F896" s="425"/>
      <c r="G896" s="425"/>
      <c r="H896" s="425"/>
      <c r="I896" s="425"/>
      <c r="J896" s="425"/>
      <c r="K896" s="425"/>
      <c r="L896" s="425"/>
      <c r="M896" s="425"/>
      <c r="N896" s="425"/>
      <c r="O896" s="426"/>
    </row>
    <row r="897" spans="1:15" ht="15">
      <c r="A897" s="43" t="s">
        <v>1302</v>
      </c>
      <c r="B897" s="424">
        <f>B!AC823</f>
        <v>0</v>
      </c>
      <c r="C897" s="425"/>
      <c r="D897" s="425"/>
      <c r="E897" s="425"/>
      <c r="F897" s="425"/>
      <c r="G897" s="425"/>
      <c r="H897" s="425"/>
      <c r="I897" s="425"/>
      <c r="J897" s="425"/>
      <c r="K897" s="425"/>
      <c r="L897" s="425"/>
      <c r="M897" s="425"/>
      <c r="N897" s="425"/>
      <c r="O897" s="426"/>
    </row>
    <row r="898" spans="1:15" ht="15">
      <c r="A898" s="43" t="s">
        <v>1303</v>
      </c>
      <c r="B898" s="424">
        <f>B!AC824</f>
        <v>0</v>
      </c>
      <c r="C898" s="425"/>
      <c r="D898" s="425"/>
      <c r="E898" s="425"/>
      <c r="F898" s="425"/>
      <c r="G898" s="425"/>
      <c r="H898" s="425"/>
      <c r="I898" s="425"/>
      <c r="J898" s="425"/>
      <c r="K898" s="425"/>
      <c r="L898" s="425"/>
      <c r="M898" s="425"/>
      <c r="N898" s="425"/>
      <c r="O898" s="426"/>
    </row>
    <row r="899" spans="1:15" ht="15">
      <c r="A899" s="43" t="s">
        <v>1304</v>
      </c>
      <c r="B899" s="424">
        <f>B!AC825</f>
        <v>0</v>
      </c>
      <c r="C899" s="425"/>
      <c r="D899" s="425"/>
      <c r="E899" s="425"/>
      <c r="F899" s="425"/>
      <c r="G899" s="425"/>
      <c r="H899" s="425"/>
      <c r="I899" s="425"/>
      <c r="J899" s="425"/>
      <c r="K899" s="425"/>
      <c r="L899" s="425"/>
      <c r="M899" s="425"/>
      <c r="N899" s="425"/>
      <c r="O899" s="426"/>
    </row>
    <row r="900" spans="1:15" ht="15">
      <c r="A900" s="43" t="s">
        <v>1305</v>
      </c>
      <c r="B900" s="424">
        <f>B!AC826</f>
        <v>0</v>
      </c>
      <c r="C900" s="425"/>
      <c r="D900" s="425"/>
      <c r="E900" s="425"/>
      <c r="F900" s="425"/>
      <c r="G900" s="425"/>
      <c r="H900" s="425"/>
      <c r="I900" s="425"/>
      <c r="J900" s="425"/>
      <c r="K900" s="425"/>
      <c r="L900" s="425"/>
      <c r="M900" s="425"/>
      <c r="N900" s="425"/>
      <c r="O900" s="426"/>
    </row>
    <row r="901" spans="1:15" ht="15">
      <c r="A901" s="43" t="s">
        <v>1306</v>
      </c>
      <c r="B901" s="424">
        <f>B!AC827</f>
        <v>0</v>
      </c>
      <c r="C901" s="425"/>
      <c r="D901" s="425"/>
      <c r="E901" s="425"/>
      <c r="F901" s="425"/>
      <c r="G901" s="425"/>
      <c r="H901" s="425"/>
      <c r="I901" s="425"/>
      <c r="J901" s="425"/>
      <c r="K901" s="425"/>
      <c r="L901" s="425"/>
      <c r="M901" s="425"/>
      <c r="N901" s="425"/>
      <c r="O901" s="426"/>
    </row>
    <row r="902" spans="1:15" ht="15">
      <c r="A902" s="43" t="s">
        <v>1307</v>
      </c>
      <c r="B902" s="424">
        <f>B!AC828</f>
        <v>0</v>
      </c>
      <c r="C902" s="425"/>
      <c r="D902" s="425"/>
      <c r="E902" s="425"/>
      <c r="F902" s="425"/>
      <c r="G902" s="425"/>
      <c r="H902" s="425"/>
      <c r="I902" s="425"/>
      <c r="J902" s="425"/>
      <c r="K902" s="425"/>
      <c r="L902" s="425"/>
      <c r="M902" s="425"/>
      <c r="N902" s="425"/>
      <c r="O902" s="426"/>
    </row>
    <row r="903" spans="1:15" ht="15">
      <c r="A903" s="43" t="s">
        <v>1308</v>
      </c>
      <c r="B903" s="424">
        <f>B!AC829</f>
        <v>0</v>
      </c>
      <c r="C903" s="425"/>
      <c r="D903" s="425"/>
      <c r="E903" s="425"/>
      <c r="F903" s="425"/>
      <c r="G903" s="425"/>
      <c r="H903" s="425"/>
      <c r="I903" s="425"/>
      <c r="J903" s="425"/>
      <c r="K903" s="425"/>
      <c r="L903" s="425"/>
      <c r="M903" s="425"/>
      <c r="N903" s="425"/>
      <c r="O903" s="426"/>
    </row>
    <row r="904" spans="1:15" ht="15">
      <c r="A904" s="43" t="s">
        <v>1309</v>
      </c>
      <c r="B904" s="424">
        <f>B!AC830</f>
        <v>0</v>
      </c>
      <c r="C904" s="425"/>
      <c r="D904" s="425"/>
      <c r="E904" s="425"/>
      <c r="F904" s="425"/>
      <c r="G904" s="425"/>
      <c r="H904" s="425"/>
      <c r="I904" s="425"/>
      <c r="J904" s="425"/>
      <c r="K904" s="425"/>
      <c r="L904" s="425"/>
      <c r="M904" s="425"/>
      <c r="N904" s="425"/>
      <c r="O904" s="426"/>
    </row>
    <row r="905" spans="1:15" ht="15">
      <c r="A905" s="43" t="s">
        <v>1310</v>
      </c>
      <c r="B905" s="424">
        <f>B!AC831</f>
        <v>0</v>
      </c>
      <c r="C905" s="425"/>
      <c r="D905" s="425"/>
      <c r="E905" s="425"/>
      <c r="F905" s="425"/>
      <c r="G905" s="425"/>
      <c r="H905" s="425"/>
      <c r="I905" s="425"/>
      <c r="J905" s="425"/>
      <c r="K905" s="425"/>
      <c r="L905" s="425"/>
      <c r="M905" s="425"/>
      <c r="N905" s="425"/>
      <c r="O905" s="426"/>
    </row>
    <row r="906" spans="1:15" ht="15">
      <c r="A906" s="43" t="s">
        <v>1311</v>
      </c>
      <c r="B906" s="424">
        <f>B!AC832</f>
        <v>0</v>
      </c>
      <c r="C906" s="425"/>
      <c r="D906" s="425"/>
      <c r="E906" s="425"/>
      <c r="F906" s="425"/>
      <c r="G906" s="425"/>
      <c r="H906" s="425"/>
      <c r="I906" s="425"/>
      <c r="J906" s="425"/>
      <c r="K906" s="425"/>
      <c r="L906" s="425"/>
      <c r="M906" s="425"/>
      <c r="N906" s="425"/>
      <c r="O906" s="426"/>
    </row>
    <row r="907" spans="1:15" ht="15">
      <c r="A907" s="43" t="s">
        <v>1312</v>
      </c>
      <c r="B907" s="424">
        <f>B!AC833</f>
        <v>0</v>
      </c>
      <c r="C907" s="425"/>
      <c r="D907" s="425"/>
      <c r="E907" s="425"/>
      <c r="F907" s="425"/>
      <c r="G907" s="425"/>
      <c r="H907" s="425"/>
      <c r="I907" s="425"/>
      <c r="J907" s="425"/>
      <c r="K907" s="425"/>
      <c r="L907" s="425"/>
      <c r="M907" s="425"/>
      <c r="N907" s="425"/>
      <c r="O907" s="426"/>
    </row>
    <row r="908" spans="1:15" ht="15">
      <c r="A908" s="43" t="s">
        <v>1313</v>
      </c>
      <c r="B908" s="424">
        <f>B!AC834</f>
        <v>0</v>
      </c>
      <c r="C908" s="425"/>
      <c r="D908" s="425"/>
      <c r="E908" s="425"/>
      <c r="F908" s="425"/>
      <c r="G908" s="425"/>
      <c r="H908" s="425"/>
      <c r="I908" s="425"/>
      <c r="J908" s="425"/>
      <c r="K908" s="425"/>
      <c r="L908" s="425"/>
      <c r="M908" s="425"/>
      <c r="N908" s="425"/>
      <c r="O908" s="426"/>
    </row>
    <row r="909" spans="1:15" ht="15">
      <c r="A909" s="43" t="s">
        <v>1314</v>
      </c>
      <c r="B909" s="424">
        <f>B!AC835</f>
        <v>0</v>
      </c>
      <c r="C909" s="425"/>
      <c r="D909" s="425"/>
      <c r="E909" s="425"/>
      <c r="F909" s="425"/>
      <c r="G909" s="425"/>
      <c r="H909" s="425"/>
      <c r="I909" s="425"/>
      <c r="J909" s="425"/>
      <c r="K909" s="425"/>
      <c r="L909" s="425"/>
      <c r="M909" s="425"/>
      <c r="N909" s="425"/>
      <c r="O909" s="426"/>
    </row>
    <row r="910" spans="1:15" ht="15">
      <c r="A910" s="43" t="s">
        <v>1315</v>
      </c>
      <c r="B910" s="424">
        <f>B!AC836</f>
        <v>0</v>
      </c>
      <c r="C910" s="425"/>
      <c r="D910" s="425"/>
      <c r="E910" s="425"/>
      <c r="F910" s="425"/>
      <c r="G910" s="425"/>
      <c r="H910" s="425"/>
      <c r="I910" s="425"/>
      <c r="J910" s="425"/>
      <c r="K910" s="425"/>
      <c r="L910" s="425"/>
      <c r="M910" s="425"/>
      <c r="N910" s="425"/>
      <c r="O910" s="426"/>
    </row>
    <row r="911" spans="1:15" ht="15">
      <c r="A911" s="43" t="s">
        <v>1316</v>
      </c>
      <c r="B911" s="424">
        <f>B!AC837</f>
        <v>0</v>
      </c>
      <c r="C911" s="425"/>
      <c r="D911" s="425"/>
      <c r="E911" s="425"/>
      <c r="F911" s="425"/>
      <c r="G911" s="425"/>
      <c r="H911" s="425"/>
      <c r="I911" s="425"/>
      <c r="J911" s="425"/>
      <c r="K911" s="425"/>
      <c r="L911" s="425"/>
      <c r="M911" s="425"/>
      <c r="N911" s="425"/>
      <c r="O911" s="426"/>
    </row>
    <row r="912" spans="1:15" ht="15">
      <c r="A912" s="43" t="s">
        <v>1317</v>
      </c>
      <c r="B912" s="424">
        <f>B!AC838</f>
        <v>0</v>
      </c>
      <c r="C912" s="425"/>
      <c r="D912" s="425"/>
      <c r="E912" s="425"/>
      <c r="F912" s="425"/>
      <c r="G912" s="425"/>
      <c r="H912" s="425"/>
      <c r="I912" s="425"/>
      <c r="J912" s="425"/>
      <c r="K912" s="425"/>
      <c r="L912" s="425"/>
      <c r="M912" s="425"/>
      <c r="N912" s="425"/>
      <c r="O912" s="426"/>
    </row>
    <row r="913" spans="1:15" ht="15">
      <c r="A913" s="43" t="s">
        <v>1318</v>
      </c>
      <c r="B913" s="424">
        <f>B!AC839</f>
        <v>0</v>
      </c>
      <c r="C913" s="425"/>
      <c r="D913" s="425"/>
      <c r="E913" s="425"/>
      <c r="F913" s="425"/>
      <c r="G913" s="425"/>
      <c r="H913" s="425"/>
      <c r="I913" s="425"/>
      <c r="J913" s="425"/>
      <c r="K913" s="425"/>
      <c r="L913" s="425"/>
      <c r="M913" s="425"/>
      <c r="N913" s="425"/>
      <c r="O913" s="426"/>
    </row>
    <row r="914" spans="1:15" ht="15">
      <c r="A914" s="43" t="s">
        <v>1319</v>
      </c>
      <c r="B914" s="424">
        <f>B!AC840</f>
        <v>0</v>
      </c>
      <c r="C914" s="425"/>
      <c r="D914" s="425"/>
      <c r="E914" s="425"/>
      <c r="F914" s="425"/>
      <c r="G914" s="425"/>
      <c r="H914" s="425"/>
      <c r="I914" s="425"/>
      <c r="J914" s="425"/>
      <c r="K914" s="425"/>
      <c r="L914" s="425"/>
      <c r="M914" s="425"/>
      <c r="N914" s="425"/>
      <c r="O914" s="426"/>
    </row>
    <row r="915" spans="1:15" ht="15">
      <c r="A915" s="43" t="s">
        <v>1320</v>
      </c>
      <c r="B915" s="424">
        <f>B!AC841</f>
        <v>0</v>
      </c>
      <c r="C915" s="425"/>
      <c r="D915" s="425"/>
      <c r="E915" s="425"/>
      <c r="F915" s="425"/>
      <c r="G915" s="425"/>
      <c r="H915" s="425"/>
      <c r="I915" s="425"/>
      <c r="J915" s="425"/>
      <c r="K915" s="425"/>
      <c r="L915" s="425"/>
      <c r="M915" s="425"/>
      <c r="N915" s="425"/>
      <c r="O915" s="426"/>
    </row>
    <row r="916" spans="1:15" ht="15">
      <c r="A916" s="43" t="s">
        <v>1321</v>
      </c>
      <c r="B916" s="424">
        <f>B!AC842</f>
        <v>0</v>
      </c>
      <c r="C916" s="425"/>
      <c r="D916" s="425"/>
      <c r="E916" s="425"/>
      <c r="F916" s="425"/>
      <c r="G916" s="425"/>
      <c r="H916" s="425"/>
      <c r="I916" s="425"/>
      <c r="J916" s="425"/>
      <c r="K916" s="425"/>
      <c r="L916" s="425"/>
      <c r="M916" s="425"/>
      <c r="N916" s="425"/>
      <c r="O916" s="426"/>
    </row>
    <row r="917" spans="1:15" ht="15">
      <c r="A917" s="43" t="s">
        <v>1322</v>
      </c>
      <c r="B917" s="424">
        <f>B!AC843</f>
        <v>0</v>
      </c>
      <c r="C917" s="425"/>
      <c r="D917" s="425"/>
      <c r="E917" s="425"/>
      <c r="F917" s="425"/>
      <c r="G917" s="425"/>
      <c r="H917" s="425"/>
      <c r="I917" s="425"/>
      <c r="J917" s="425"/>
      <c r="K917" s="425"/>
      <c r="L917" s="425"/>
      <c r="M917" s="425"/>
      <c r="N917" s="425"/>
      <c r="O917" s="426"/>
    </row>
    <row r="918" spans="1:15" ht="15">
      <c r="A918" s="43" t="s">
        <v>1323</v>
      </c>
      <c r="B918" s="424">
        <f>B!AC844</f>
        <v>0</v>
      </c>
      <c r="C918" s="425"/>
      <c r="D918" s="425"/>
      <c r="E918" s="425"/>
      <c r="F918" s="425"/>
      <c r="G918" s="425"/>
      <c r="H918" s="425"/>
      <c r="I918" s="425"/>
      <c r="J918" s="425"/>
      <c r="K918" s="425"/>
      <c r="L918" s="425"/>
      <c r="M918" s="425"/>
      <c r="N918" s="425"/>
      <c r="O918" s="426"/>
    </row>
    <row r="919" spans="1:15" ht="15">
      <c r="A919" s="43" t="s">
        <v>1324</v>
      </c>
      <c r="B919" s="424">
        <f>B!AC845</f>
        <v>0</v>
      </c>
      <c r="C919" s="425"/>
      <c r="D919" s="425"/>
      <c r="E919" s="425"/>
      <c r="F919" s="425"/>
      <c r="G919" s="425"/>
      <c r="H919" s="425"/>
      <c r="I919" s="425"/>
      <c r="J919" s="425"/>
      <c r="K919" s="425"/>
      <c r="L919" s="425"/>
      <c r="M919" s="425"/>
      <c r="N919" s="425"/>
      <c r="O919" s="426"/>
    </row>
    <row r="920" spans="1:15" ht="15">
      <c r="A920" s="43" t="s">
        <v>1325</v>
      </c>
      <c r="B920" s="424">
        <f>B!AC846</f>
        <v>0</v>
      </c>
      <c r="C920" s="425"/>
      <c r="D920" s="425"/>
      <c r="E920" s="425"/>
      <c r="F920" s="425"/>
      <c r="G920" s="425"/>
      <c r="H920" s="425"/>
      <c r="I920" s="425"/>
      <c r="J920" s="425"/>
      <c r="K920" s="425"/>
      <c r="L920" s="425"/>
      <c r="M920" s="425"/>
      <c r="N920" s="425"/>
      <c r="O920" s="426"/>
    </row>
    <row r="921" spans="1:15" ht="15">
      <c r="A921" s="43" t="s">
        <v>1326</v>
      </c>
      <c r="B921" s="424">
        <f>B!AC847</f>
        <v>0</v>
      </c>
      <c r="C921" s="425"/>
      <c r="D921" s="425"/>
      <c r="E921" s="425"/>
      <c r="F921" s="425"/>
      <c r="G921" s="425"/>
      <c r="H921" s="425"/>
      <c r="I921" s="425"/>
      <c r="J921" s="425"/>
      <c r="K921" s="425"/>
      <c r="L921" s="425"/>
      <c r="M921" s="425"/>
      <c r="N921" s="425"/>
      <c r="O921" s="426"/>
    </row>
    <row r="922" spans="1:15" ht="15">
      <c r="A922" s="43" t="s">
        <v>1327</v>
      </c>
      <c r="B922" s="424">
        <f>B!AC848</f>
        <v>0</v>
      </c>
      <c r="C922" s="425"/>
      <c r="D922" s="425"/>
      <c r="E922" s="425"/>
      <c r="F922" s="425"/>
      <c r="G922" s="425"/>
      <c r="H922" s="425"/>
      <c r="I922" s="425"/>
      <c r="J922" s="425"/>
      <c r="K922" s="425"/>
      <c r="L922" s="425"/>
      <c r="M922" s="425"/>
      <c r="N922" s="425"/>
      <c r="O922" s="426"/>
    </row>
    <row r="923" spans="1:15" ht="15">
      <c r="A923" s="43" t="s">
        <v>1328</v>
      </c>
      <c r="B923" s="424">
        <f>B!AC849</f>
        <v>0</v>
      </c>
      <c r="C923" s="425"/>
      <c r="D923" s="425"/>
      <c r="E923" s="425"/>
      <c r="F923" s="425"/>
      <c r="G923" s="425"/>
      <c r="H923" s="425"/>
      <c r="I923" s="425"/>
      <c r="J923" s="425"/>
      <c r="K923" s="425"/>
      <c r="L923" s="425"/>
      <c r="M923" s="425"/>
      <c r="N923" s="425"/>
      <c r="O923" s="426"/>
    </row>
    <row r="924" spans="1:15" ht="15">
      <c r="A924" s="43" t="s">
        <v>1329</v>
      </c>
      <c r="B924" s="424">
        <f>B!AC850</f>
        <v>0</v>
      </c>
      <c r="C924" s="425"/>
      <c r="D924" s="425"/>
      <c r="E924" s="425"/>
      <c r="F924" s="425"/>
      <c r="G924" s="425"/>
      <c r="H924" s="425"/>
      <c r="I924" s="425"/>
      <c r="J924" s="425"/>
      <c r="K924" s="425"/>
      <c r="L924" s="425"/>
      <c r="M924" s="425"/>
      <c r="N924" s="425"/>
      <c r="O924" s="426"/>
    </row>
    <row r="925" spans="1:15" ht="15">
      <c r="A925" s="43" t="s">
        <v>1330</v>
      </c>
      <c r="B925" s="424">
        <f>B!AC851</f>
        <v>0</v>
      </c>
      <c r="C925" s="425"/>
      <c r="D925" s="425"/>
      <c r="E925" s="425"/>
      <c r="F925" s="425"/>
      <c r="G925" s="425"/>
      <c r="H925" s="425"/>
      <c r="I925" s="425"/>
      <c r="J925" s="425"/>
      <c r="K925" s="425"/>
      <c r="L925" s="425"/>
      <c r="M925" s="425"/>
      <c r="N925" s="425"/>
      <c r="O925" s="426"/>
    </row>
    <row r="926" spans="1:15" ht="15">
      <c r="A926" s="43" t="s">
        <v>1331</v>
      </c>
      <c r="B926" s="424">
        <f>B!AC852</f>
        <v>0</v>
      </c>
      <c r="C926" s="425"/>
      <c r="D926" s="425"/>
      <c r="E926" s="425"/>
      <c r="F926" s="425"/>
      <c r="G926" s="425"/>
      <c r="H926" s="425"/>
      <c r="I926" s="425"/>
      <c r="J926" s="425"/>
      <c r="K926" s="425"/>
      <c r="L926" s="425"/>
      <c r="M926" s="425"/>
      <c r="N926" s="425"/>
      <c r="O926" s="426"/>
    </row>
    <row r="927" spans="1:15" ht="15">
      <c r="A927" s="43" t="s">
        <v>1332</v>
      </c>
      <c r="B927" s="424">
        <f>B!AC853</f>
        <v>0</v>
      </c>
      <c r="C927" s="425"/>
      <c r="D927" s="425"/>
      <c r="E927" s="425"/>
      <c r="F927" s="425"/>
      <c r="G927" s="425"/>
      <c r="H927" s="425"/>
      <c r="I927" s="425"/>
      <c r="J927" s="425"/>
      <c r="K927" s="425"/>
      <c r="L927" s="425"/>
      <c r="M927" s="425"/>
      <c r="N927" s="425"/>
      <c r="O927" s="426"/>
    </row>
    <row r="928" spans="1:15" ht="15">
      <c r="A928" s="43" t="s">
        <v>1333</v>
      </c>
      <c r="B928" s="424">
        <f>B!AC854</f>
        <v>0</v>
      </c>
      <c r="C928" s="425"/>
      <c r="D928" s="425"/>
      <c r="E928" s="425"/>
      <c r="F928" s="425"/>
      <c r="G928" s="425"/>
      <c r="H928" s="425"/>
      <c r="I928" s="425"/>
      <c r="J928" s="425"/>
      <c r="K928" s="425"/>
      <c r="L928" s="425"/>
      <c r="M928" s="425"/>
      <c r="N928" s="425"/>
      <c r="O928" s="426"/>
    </row>
    <row r="929" spans="1:15" ht="15">
      <c r="A929" s="43" t="s">
        <v>1334</v>
      </c>
      <c r="B929" s="424">
        <f>B!AC855</f>
        <v>0</v>
      </c>
      <c r="C929" s="425"/>
      <c r="D929" s="425"/>
      <c r="E929" s="425"/>
      <c r="F929" s="425"/>
      <c r="G929" s="425"/>
      <c r="H929" s="425"/>
      <c r="I929" s="425"/>
      <c r="J929" s="425"/>
      <c r="K929" s="425"/>
      <c r="L929" s="425"/>
      <c r="M929" s="425"/>
      <c r="N929" s="425"/>
      <c r="O929" s="426"/>
    </row>
    <row r="930" spans="1:15" ht="15">
      <c r="A930" s="43" t="s">
        <v>1335</v>
      </c>
      <c r="B930" s="424">
        <f>B!AC856</f>
        <v>0</v>
      </c>
      <c r="C930" s="425"/>
      <c r="D930" s="425"/>
      <c r="E930" s="425"/>
      <c r="F930" s="425"/>
      <c r="G930" s="425"/>
      <c r="H930" s="425"/>
      <c r="I930" s="425"/>
      <c r="J930" s="425"/>
      <c r="K930" s="425"/>
      <c r="L930" s="425"/>
      <c r="M930" s="425"/>
      <c r="N930" s="425"/>
      <c r="O930" s="426"/>
    </row>
    <row r="931" spans="1:15" ht="15">
      <c r="A931" s="43" t="s">
        <v>1336</v>
      </c>
      <c r="B931" s="424">
        <f>B!AC857</f>
        <v>0</v>
      </c>
      <c r="C931" s="425"/>
      <c r="D931" s="425"/>
      <c r="E931" s="425"/>
      <c r="F931" s="425"/>
      <c r="G931" s="425"/>
      <c r="H931" s="425"/>
      <c r="I931" s="425"/>
      <c r="J931" s="425"/>
      <c r="K931" s="425"/>
      <c r="L931" s="425"/>
      <c r="M931" s="425"/>
      <c r="N931" s="425"/>
      <c r="O931" s="426"/>
    </row>
    <row r="932" spans="1:15" ht="15">
      <c r="A932" s="43" t="s">
        <v>1337</v>
      </c>
      <c r="B932" s="424">
        <f>B!AC858</f>
        <v>0</v>
      </c>
      <c r="C932" s="425"/>
      <c r="D932" s="425"/>
      <c r="E932" s="425"/>
      <c r="F932" s="425"/>
      <c r="G932" s="425"/>
      <c r="H932" s="425"/>
      <c r="I932" s="425"/>
      <c r="J932" s="425"/>
      <c r="K932" s="425"/>
      <c r="L932" s="425"/>
      <c r="M932" s="425"/>
      <c r="N932" s="425"/>
      <c r="O932" s="426"/>
    </row>
    <row r="933" spans="1:15" ht="15">
      <c r="A933" s="43" t="s">
        <v>1338</v>
      </c>
      <c r="B933" s="424">
        <f>B!AC859</f>
        <v>0</v>
      </c>
      <c r="C933" s="425"/>
      <c r="D933" s="425"/>
      <c r="E933" s="425"/>
      <c r="F933" s="425"/>
      <c r="G933" s="425"/>
      <c r="H933" s="425"/>
      <c r="I933" s="425"/>
      <c r="J933" s="425"/>
      <c r="K933" s="425"/>
      <c r="L933" s="425"/>
      <c r="M933" s="425"/>
      <c r="N933" s="425"/>
      <c r="O933" s="426"/>
    </row>
    <row r="934" spans="1:15" ht="15">
      <c r="A934" s="43" t="s">
        <v>1339</v>
      </c>
      <c r="B934" s="424">
        <f>B!AC860</f>
        <v>0</v>
      </c>
      <c r="C934" s="425"/>
      <c r="D934" s="425"/>
      <c r="E934" s="425"/>
      <c r="F934" s="425"/>
      <c r="G934" s="425"/>
      <c r="H934" s="425"/>
      <c r="I934" s="425"/>
      <c r="J934" s="425"/>
      <c r="K934" s="425"/>
      <c r="L934" s="425"/>
      <c r="M934" s="425"/>
      <c r="N934" s="425"/>
      <c r="O934" s="426"/>
    </row>
    <row r="935" spans="1:15" ht="15">
      <c r="A935" s="43" t="s">
        <v>1340</v>
      </c>
      <c r="B935" s="424">
        <f>B!AC861</f>
        <v>0</v>
      </c>
      <c r="C935" s="425"/>
      <c r="D935" s="425"/>
      <c r="E935" s="425"/>
      <c r="F935" s="425"/>
      <c r="G935" s="425"/>
      <c r="H935" s="425"/>
      <c r="I935" s="425"/>
      <c r="J935" s="425"/>
      <c r="K935" s="425"/>
      <c r="L935" s="425"/>
      <c r="M935" s="425"/>
      <c r="N935" s="425"/>
      <c r="O935" s="426"/>
    </row>
    <row r="936" spans="1:15" ht="15">
      <c r="A936" s="43" t="s">
        <v>1341</v>
      </c>
      <c r="B936" s="424">
        <f>B!AC862</f>
        <v>0</v>
      </c>
      <c r="C936" s="425"/>
      <c r="D936" s="425"/>
      <c r="E936" s="425"/>
      <c r="F936" s="425"/>
      <c r="G936" s="425"/>
      <c r="H936" s="425"/>
      <c r="I936" s="425"/>
      <c r="J936" s="425"/>
      <c r="K936" s="425"/>
      <c r="L936" s="425"/>
      <c r="M936" s="425"/>
      <c r="N936" s="425"/>
      <c r="O936" s="426"/>
    </row>
    <row r="937" spans="1:15" ht="15">
      <c r="A937" s="43" t="s">
        <v>1342</v>
      </c>
      <c r="B937" s="424">
        <f>B!AC863</f>
        <v>0</v>
      </c>
      <c r="C937" s="425"/>
      <c r="D937" s="425"/>
      <c r="E937" s="425"/>
      <c r="F937" s="425"/>
      <c r="G937" s="425"/>
      <c r="H937" s="425"/>
      <c r="I937" s="425"/>
      <c r="J937" s="425"/>
      <c r="K937" s="425"/>
      <c r="L937" s="425"/>
      <c r="M937" s="425"/>
      <c r="N937" s="425"/>
      <c r="O937" s="426"/>
    </row>
    <row r="938" spans="1:15" ht="15">
      <c r="A938" s="43" t="s">
        <v>1343</v>
      </c>
      <c r="B938" s="424">
        <f>B!AC864</f>
        <v>0</v>
      </c>
      <c r="C938" s="425"/>
      <c r="D938" s="425"/>
      <c r="E938" s="425"/>
      <c r="F938" s="425"/>
      <c r="G938" s="425"/>
      <c r="H938" s="425"/>
      <c r="I938" s="425"/>
      <c r="J938" s="425"/>
      <c r="K938" s="425"/>
      <c r="L938" s="425"/>
      <c r="M938" s="425"/>
      <c r="N938" s="425"/>
      <c r="O938" s="426"/>
    </row>
    <row r="939" spans="1:15" ht="15">
      <c r="A939" s="43" t="s">
        <v>1344</v>
      </c>
      <c r="B939" s="424">
        <f>B!AC865</f>
        <v>0</v>
      </c>
      <c r="C939" s="425"/>
      <c r="D939" s="425"/>
      <c r="E939" s="425"/>
      <c r="F939" s="425"/>
      <c r="G939" s="425"/>
      <c r="H939" s="425"/>
      <c r="I939" s="425"/>
      <c r="J939" s="425"/>
      <c r="K939" s="425"/>
      <c r="L939" s="425"/>
      <c r="M939" s="425"/>
      <c r="N939" s="425"/>
      <c r="O939" s="426"/>
    </row>
    <row r="940" spans="1:15" ht="15">
      <c r="A940" s="43" t="s">
        <v>1345</v>
      </c>
      <c r="B940" s="424">
        <f>B!AC866</f>
        <v>0</v>
      </c>
      <c r="C940" s="425"/>
      <c r="D940" s="425"/>
      <c r="E940" s="425"/>
      <c r="F940" s="425"/>
      <c r="G940" s="425"/>
      <c r="H940" s="425"/>
      <c r="I940" s="425"/>
      <c r="J940" s="425"/>
      <c r="K940" s="425"/>
      <c r="L940" s="425"/>
      <c r="M940" s="425"/>
      <c r="N940" s="425"/>
      <c r="O940" s="426"/>
    </row>
    <row r="941" spans="1:15" ht="15">
      <c r="A941" s="43" t="s">
        <v>1346</v>
      </c>
      <c r="B941" s="424">
        <f>B!AC867</f>
        <v>0</v>
      </c>
      <c r="C941" s="425"/>
      <c r="D941" s="425"/>
      <c r="E941" s="425"/>
      <c r="F941" s="425"/>
      <c r="G941" s="425"/>
      <c r="H941" s="425"/>
      <c r="I941" s="425"/>
      <c r="J941" s="425"/>
      <c r="K941" s="425"/>
      <c r="L941" s="425"/>
      <c r="M941" s="425"/>
      <c r="N941" s="425"/>
      <c r="O941" s="426"/>
    </row>
    <row r="942" spans="1:15" ht="15">
      <c r="A942" s="43" t="s">
        <v>1347</v>
      </c>
      <c r="B942" s="424">
        <f>B!AC868</f>
        <v>0</v>
      </c>
      <c r="C942" s="425"/>
      <c r="D942" s="425"/>
      <c r="E942" s="425"/>
      <c r="F942" s="425"/>
      <c r="G942" s="425"/>
      <c r="H942" s="425"/>
      <c r="I942" s="425"/>
      <c r="J942" s="425"/>
      <c r="K942" s="425"/>
      <c r="L942" s="425"/>
      <c r="M942" s="425"/>
      <c r="N942" s="425"/>
      <c r="O942" s="426"/>
    </row>
    <row r="943" spans="1:15" ht="15">
      <c r="A943" s="43" t="s">
        <v>1348</v>
      </c>
      <c r="B943" s="424">
        <f>B!AC869</f>
        <v>0</v>
      </c>
      <c r="C943" s="425"/>
      <c r="D943" s="425"/>
      <c r="E943" s="425"/>
      <c r="F943" s="425"/>
      <c r="G943" s="425"/>
      <c r="H943" s="425"/>
      <c r="I943" s="425"/>
      <c r="J943" s="425"/>
      <c r="K943" s="425"/>
      <c r="L943" s="425"/>
      <c r="M943" s="425"/>
      <c r="N943" s="425"/>
      <c r="O943" s="426"/>
    </row>
    <row r="944" spans="1:15" ht="15">
      <c r="A944" s="43" t="s">
        <v>1349</v>
      </c>
      <c r="B944" s="424">
        <f>B!AC870</f>
        <v>0</v>
      </c>
      <c r="C944" s="425"/>
      <c r="D944" s="425"/>
      <c r="E944" s="425"/>
      <c r="F944" s="425"/>
      <c r="G944" s="425"/>
      <c r="H944" s="425"/>
      <c r="I944" s="425"/>
      <c r="J944" s="425"/>
      <c r="K944" s="425"/>
      <c r="L944" s="425"/>
      <c r="M944" s="425"/>
      <c r="N944" s="425"/>
      <c r="O944" s="426"/>
    </row>
    <row r="945" spans="1:15" ht="15">
      <c r="A945" s="43" t="s">
        <v>1350</v>
      </c>
      <c r="B945" s="424">
        <f>B!AC871</f>
        <v>0</v>
      </c>
      <c r="C945" s="425"/>
      <c r="D945" s="425"/>
      <c r="E945" s="425"/>
      <c r="F945" s="425"/>
      <c r="G945" s="425"/>
      <c r="H945" s="425"/>
      <c r="I945" s="425"/>
      <c r="J945" s="425"/>
      <c r="K945" s="425"/>
      <c r="L945" s="425"/>
      <c r="M945" s="425"/>
      <c r="N945" s="425"/>
      <c r="O945" s="426"/>
    </row>
    <row r="946" spans="1:15" ht="15">
      <c r="A946" s="43" t="s">
        <v>1351</v>
      </c>
      <c r="B946" s="424">
        <f>B!AC872</f>
        <v>0</v>
      </c>
      <c r="C946" s="425"/>
      <c r="D946" s="425"/>
      <c r="E946" s="425"/>
      <c r="F946" s="425"/>
      <c r="G946" s="425"/>
      <c r="H946" s="425"/>
      <c r="I946" s="425"/>
      <c r="J946" s="425"/>
      <c r="K946" s="425"/>
      <c r="L946" s="425"/>
      <c r="M946" s="425"/>
      <c r="N946" s="425"/>
      <c r="O946" s="426"/>
    </row>
    <row r="947" spans="1:15" ht="15">
      <c r="A947" s="43" t="s">
        <v>1352</v>
      </c>
      <c r="B947" s="424">
        <f>B!AC873</f>
        <v>0</v>
      </c>
      <c r="C947" s="425"/>
      <c r="D947" s="425"/>
      <c r="E947" s="425"/>
      <c r="F947" s="425"/>
      <c r="G947" s="425"/>
      <c r="H947" s="425"/>
      <c r="I947" s="425"/>
      <c r="J947" s="425"/>
      <c r="K947" s="425"/>
      <c r="L947" s="425"/>
      <c r="M947" s="425"/>
      <c r="N947" s="425"/>
      <c r="O947" s="426"/>
    </row>
    <row r="948" spans="1:15" ht="15">
      <c r="A948" s="43" t="s">
        <v>1353</v>
      </c>
      <c r="B948" s="424">
        <f>B!AC874</f>
        <v>0</v>
      </c>
      <c r="C948" s="425"/>
      <c r="D948" s="425"/>
      <c r="E948" s="425"/>
      <c r="F948" s="425"/>
      <c r="G948" s="425"/>
      <c r="H948" s="425"/>
      <c r="I948" s="425"/>
      <c r="J948" s="425"/>
      <c r="K948" s="425"/>
      <c r="L948" s="425"/>
      <c r="M948" s="425"/>
      <c r="N948" s="425"/>
      <c r="O948" s="426"/>
    </row>
    <row r="949" spans="1:15" ht="15">
      <c r="A949" s="43" t="s">
        <v>1354</v>
      </c>
      <c r="B949" s="424">
        <f>B!AC875</f>
        <v>0</v>
      </c>
      <c r="C949" s="425"/>
      <c r="D949" s="425"/>
      <c r="E949" s="425"/>
      <c r="F949" s="425"/>
      <c r="G949" s="425"/>
      <c r="H949" s="425"/>
      <c r="I949" s="425"/>
      <c r="J949" s="425"/>
      <c r="K949" s="425"/>
      <c r="L949" s="425"/>
      <c r="M949" s="425"/>
      <c r="N949" s="425"/>
      <c r="O949" s="426"/>
    </row>
    <row r="950" spans="1:15" ht="15">
      <c r="A950" s="43" t="s">
        <v>1355</v>
      </c>
      <c r="B950" s="424">
        <f>B!AC876</f>
        <v>0</v>
      </c>
      <c r="C950" s="425"/>
      <c r="D950" s="425"/>
      <c r="E950" s="425"/>
      <c r="F950" s="425"/>
      <c r="G950" s="425"/>
      <c r="H950" s="425"/>
      <c r="I950" s="425"/>
      <c r="J950" s="425"/>
      <c r="K950" s="425"/>
      <c r="L950" s="425"/>
      <c r="M950" s="425"/>
      <c r="N950" s="425"/>
      <c r="O950" s="426"/>
    </row>
    <row r="951" spans="1:15" ht="15">
      <c r="A951" s="43" t="s">
        <v>1356</v>
      </c>
      <c r="B951" s="424">
        <f>B!AC877</f>
        <v>0</v>
      </c>
      <c r="C951" s="425"/>
      <c r="D951" s="425"/>
      <c r="E951" s="425"/>
      <c r="F951" s="425"/>
      <c r="G951" s="425"/>
      <c r="H951" s="425"/>
      <c r="I951" s="425"/>
      <c r="J951" s="425"/>
      <c r="K951" s="425"/>
      <c r="L951" s="425"/>
      <c r="M951" s="425"/>
      <c r="N951" s="425"/>
      <c r="O951" s="426"/>
    </row>
    <row r="952" spans="1:15" ht="15">
      <c r="A952" s="43" t="s">
        <v>1357</v>
      </c>
      <c r="B952" s="424">
        <f>B!AC878</f>
        <v>0</v>
      </c>
      <c r="C952" s="425"/>
      <c r="D952" s="425"/>
      <c r="E952" s="425"/>
      <c r="F952" s="425"/>
      <c r="G952" s="425"/>
      <c r="H952" s="425"/>
      <c r="I952" s="425"/>
      <c r="J952" s="425"/>
      <c r="K952" s="425"/>
      <c r="L952" s="425"/>
      <c r="M952" s="425"/>
      <c r="N952" s="425"/>
      <c r="O952" s="426"/>
    </row>
    <row r="953" spans="1:15" ht="15">
      <c r="A953" s="43" t="s">
        <v>1358</v>
      </c>
      <c r="B953" s="424">
        <f>B!AC879</f>
        <v>0</v>
      </c>
      <c r="C953" s="425"/>
      <c r="D953" s="425"/>
      <c r="E953" s="425"/>
      <c r="F953" s="425"/>
      <c r="G953" s="425"/>
      <c r="H953" s="425"/>
      <c r="I953" s="425"/>
      <c r="J953" s="425"/>
      <c r="K953" s="425"/>
      <c r="L953" s="425"/>
      <c r="M953" s="425"/>
      <c r="N953" s="425"/>
      <c r="O953" s="426"/>
    </row>
    <row r="954" spans="1:15" ht="15">
      <c r="A954" s="43" t="s">
        <v>1359</v>
      </c>
      <c r="B954" s="424">
        <f>B!AC880</f>
        <v>0</v>
      </c>
      <c r="C954" s="425"/>
      <c r="D954" s="425"/>
      <c r="E954" s="425"/>
      <c r="F954" s="425"/>
      <c r="G954" s="425"/>
      <c r="H954" s="425"/>
      <c r="I954" s="425"/>
      <c r="J954" s="425"/>
      <c r="K954" s="425"/>
      <c r="L954" s="425"/>
      <c r="M954" s="425"/>
      <c r="N954" s="425"/>
      <c r="O954" s="426"/>
    </row>
    <row r="955" spans="1:15" ht="15">
      <c r="A955" s="43" t="s">
        <v>1360</v>
      </c>
      <c r="B955" s="424">
        <f>B!AC881</f>
        <v>0</v>
      </c>
      <c r="C955" s="425"/>
      <c r="D955" s="425"/>
      <c r="E955" s="425"/>
      <c r="F955" s="425"/>
      <c r="G955" s="425"/>
      <c r="H955" s="425"/>
      <c r="I955" s="425"/>
      <c r="J955" s="425"/>
      <c r="K955" s="425"/>
      <c r="L955" s="425"/>
      <c r="M955" s="425"/>
      <c r="N955" s="425"/>
      <c r="O955" s="426"/>
    </row>
    <row r="956" spans="1:15" ht="15">
      <c r="A956" s="43" t="s">
        <v>1361</v>
      </c>
      <c r="B956" s="424">
        <f>B!AC882</f>
        <v>0</v>
      </c>
      <c r="C956" s="425"/>
      <c r="D956" s="425"/>
      <c r="E956" s="425"/>
      <c r="F956" s="425"/>
      <c r="G956" s="425"/>
      <c r="H956" s="425"/>
      <c r="I956" s="425"/>
      <c r="J956" s="425"/>
      <c r="K956" s="425"/>
      <c r="L956" s="425"/>
      <c r="M956" s="425"/>
      <c r="N956" s="425"/>
      <c r="O956" s="426"/>
    </row>
    <row r="957" spans="1:15" ht="15">
      <c r="A957" s="43" t="s">
        <v>1362</v>
      </c>
      <c r="B957" s="424">
        <f>B!AC883</f>
        <v>0</v>
      </c>
      <c r="C957" s="425"/>
      <c r="D957" s="425"/>
      <c r="E957" s="425"/>
      <c r="F957" s="425"/>
      <c r="G957" s="425"/>
      <c r="H957" s="425"/>
      <c r="I957" s="425"/>
      <c r="J957" s="425"/>
      <c r="K957" s="425"/>
      <c r="L957" s="425"/>
      <c r="M957" s="425"/>
      <c r="N957" s="425"/>
      <c r="O957" s="426"/>
    </row>
    <row r="958" spans="1:15" ht="15">
      <c r="A958" s="43" t="s">
        <v>1363</v>
      </c>
      <c r="B958" s="424">
        <f>B!AC884</f>
        <v>0</v>
      </c>
      <c r="C958" s="425"/>
      <c r="D958" s="425"/>
      <c r="E958" s="425"/>
      <c r="F958" s="425"/>
      <c r="G958" s="425"/>
      <c r="H958" s="425"/>
      <c r="I958" s="425"/>
      <c r="J958" s="425"/>
      <c r="K958" s="425"/>
      <c r="L958" s="425"/>
      <c r="M958" s="425"/>
      <c r="N958" s="425"/>
      <c r="O958" s="426"/>
    </row>
    <row r="959" spans="1:15" ht="15">
      <c r="A959" s="43" t="s">
        <v>1364</v>
      </c>
      <c r="B959" s="424">
        <f>B!AC885</f>
        <v>0</v>
      </c>
      <c r="C959" s="425"/>
      <c r="D959" s="425"/>
      <c r="E959" s="425"/>
      <c r="F959" s="425"/>
      <c r="G959" s="425"/>
      <c r="H959" s="425"/>
      <c r="I959" s="425"/>
      <c r="J959" s="425"/>
      <c r="K959" s="425"/>
      <c r="L959" s="425"/>
      <c r="M959" s="425"/>
      <c r="N959" s="425"/>
      <c r="O959" s="426"/>
    </row>
    <row r="960" spans="1:15" ht="15">
      <c r="A960" s="43" t="s">
        <v>1365</v>
      </c>
      <c r="B960" s="424">
        <f>B!AC886</f>
        <v>0</v>
      </c>
      <c r="C960" s="425"/>
      <c r="D960" s="425"/>
      <c r="E960" s="425"/>
      <c r="F960" s="425"/>
      <c r="G960" s="425"/>
      <c r="H960" s="425"/>
      <c r="I960" s="425"/>
      <c r="J960" s="425"/>
      <c r="K960" s="425"/>
      <c r="L960" s="425"/>
      <c r="M960" s="425"/>
      <c r="N960" s="425"/>
      <c r="O960" s="426"/>
    </row>
    <row r="961" spans="1:15" ht="15">
      <c r="A961" s="43" t="s">
        <v>1366</v>
      </c>
      <c r="B961" s="424">
        <f>B!AC887</f>
        <v>0</v>
      </c>
      <c r="C961" s="425"/>
      <c r="D961" s="425"/>
      <c r="E961" s="425"/>
      <c r="F961" s="425"/>
      <c r="G961" s="425"/>
      <c r="H961" s="425"/>
      <c r="I961" s="425"/>
      <c r="J961" s="425"/>
      <c r="K961" s="425"/>
      <c r="L961" s="425"/>
      <c r="M961" s="425"/>
      <c r="N961" s="425"/>
      <c r="O961" s="426"/>
    </row>
    <row r="962" spans="1:15" ht="15">
      <c r="A962" s="43" t="s">
        <v>1367</v>
      </c>
      <c r="B962" s="424">
        <f>B!AC888</f>
        <v>0</v>
      </c>
      <c r="C962" s="425"/>
      <c r="D962" s="425"/>
      <c r="E962" s="425"/>
      <c r="F962" s="425"/>
      <c r="G962" s="425"/>
      <c r="H962" s="425"/>
      <c r="I962" s="425"/>
      <c r="J962" s="425"/>
      <c r="K962" s="425"/>
      <c r="L962" s="425"/>
      <c r="M962" s="425"/>
      <c r="N962" s="425"/>
      <c r="O962" s="426"/>
    </row>
    <row r="963" spans="1:15" ht="15">
      <c r="A963" s="43" t="s">
        <v>1368</v>
      </c>
      <c r="B963" s="424">
        <f>B!AC889</f>
        <v>0</v>
      </c>
      <c r="C963" s="425"/>
      <c r="D963" s="425"/>
      <c r="E963" s="425"/>
      <c r="F963" s="425"/>
      <c r="G963" s="425"/>
      <c r="H963" s="425"/>
      <c r="I963" s="425"/>
      <c r="J963" s="425"/>
      <c r="K963" s="425"/>
      <c r="L963" s="425"/>
      <c r="M963" s="425"/>
      <c r="N963" s="425"/>
      <c r="O963" s="426"/>
    </row>
    <row r="964" spans="1:15" ht="15">
      <c r="A964" s="43" t="s">
        <v>1369</v>
      </c>
      <c r="B964" s="424">
        <f>B!AC890</f>
        <v>0</v>
      </c>
      <c r="C964" s="425"/>
      <c r="D964" s="425"/>
      <c r="E964" s="425"/>
      <c r="F964" s="425"/>
      <c r="G964" s="425"/>
      <c r="H964" s="425"/>
      <c r="I964" s="425"/>
      <c r="J964" s="425"/>
      <c r="K964" s="425"/>
      <c r="L964" s="425"/>
      <c r="M964" s="425"/>
      <c r="N964" s="425"/>
      <c r="O964" s="426"/>
    </row>
    <row r="965" spans="1:15" ht="15">
      <c r="A965" s="43" t="s">
        <v>1370</v>
      </c>
      <c r="B965" s="424">
        <f>B!AC891</f>
        <v>0</v>
      </c>
      <c r="C965" s="425"/>
      <c r="D965" s="425"/>
      <c r="E965" s="425"/>
      <c r="F965" s="425"/>
      <c r="G965" s="425"/>
      <c r="H965" s="425"/>
      <c r="I965" s="425"/>
      <c r="J965" s="425"/>
      <c r="K965" s="425"/>
      <c r="L965" s="425"/>
      <c r="M965" s="425"/>
      <c r="N965" s="425"/>
      <c r="O965" s="426"/>
    </row>
    <row r="966" spans="1:15" ht="15">
      <c r="A966" s="43" t="s">
        <v>1371</v>
      </c>
      <c r="B966" s="424">
        <f>B!AC892</f>
        <v>0</v>
      </c>
      <c r="C966" s="425"/>
      <c r="D966" s="425"/>
      <c r="E966" s="425"/>
      <c r="F966" s="425"/>
      <c r="G966" s="425"/>
      <c r="H966" s="425"/>
      <c r="I966" s="425"/>
      <c r="J966" s="425"/>
      <c r="K966" s="425"/>
      <c r="L966" s="425"/>
      <c r="M966" s="425"/>
      <c r="N966" s="425"/>
      <c r="O966" s="426"/>
    </row>
    <row r="967" spans="1:15" ht="15">
      <c r="A967" s="43" t="s">
        <v>1372</v>
      </c>
      <c r="B967" s="424">
        <f>B!AC893</f>
        <v>0</v>
      </c>
      <c r="C967" s="425"/>
      <c r="D967" s="425"/>
      <c r="E967" s="425"/>
      <c r="F967" s="425"/>
      <c r="G967" s="425"/>
      <c r="H967" s="425"/>
      <c r="I967" s="425"/>
      <c r="J967" s="425"/>
      <c r="K967" s="425"/>
      <c r="L967" s="425"/>
      <c r="M967" s="425"/>
      <c r="N967" s="425"/>
      <c r="O967" s="426"/>
    </row>
    <row r="968" spans="1:15" ht="15">
      <c r="A968" s="43" t="s">
        <v>1373</v>
      </c>
      <c r="B968" s="424">
        <f>B!AC894</f>
        <v>0</v>
      </c>
      <c r="C968" s="425"/>
      <c r="D968" s="425"/>
      <c r="E968" s="425"/>
      <c r="F968" s="425"/>
      <c r="G968" s="425"/>
      <c r="H968" s="425"/>
      <c r="I968" s="425"/>
      <c r="J968" s="425"/>
      <c r="K968" s="425"/>
      <c r="L968" s="425"/>
      <c r="M968" s="425"/>
      <c r="N968" s="425"/>
      <c r="O968" s="426"/>
    </row>
    <row r="969" spans="1:15" ht="15">
      <c r="A969" s="43" t="s">
        <v>1374</v>
      </c>
      <c r="B969" s="424">
        <f>B!AC895</f>
        <v>0</v>
      </c>
      <c r="C969" s="425"/>
      <c r="D969" s="425"/>
      <c r="E969" s="425"/>
      <c r="F969" s="425"/>
      <c r="G969" s="425"/>
      <c r="H969" s="425"/>
      <c r="I969" s="425"/>
      <c r="J969" s="425"/>
      <c r="K969" s="425"/>
      <c r="L969" s="425"/>
      <c r="M969" s="425"/>
      <c r="N969" s="425"/>
      <c r="O969" s="426"/>
    </row>
    <row r="970" spans="1:15" ht="15">
      <c r="A970" s="43" t="s">
        <v>1375</v>
      </c>
      <c r="B970" s="424">
        <f>B!AC896</f>
        <v>0</v>
      </c>
      <c r="C970" s="425"/>
      <c r="D970" s="425"/>
      <c r="E970" s="425"/>
      <c r="F970" s="425"/>
      <c r="G970" s="425"/>
      <c r="H970" s="425"/>
      <c r="I970" s="425"/>
      <c r="J970" s="425"/>
      <c r="K970" s="425"/>
      <c r="L970" s="425"/>
      <c r="M970" s="425"/>
      <c r="N970" s="425"/>
      <c r="O970" s="426"/>
    </row>
    <row r="971" spans="1:15" ht="15">
      <c r="A971" s="43" t="s">
        <v>1376</v>
      </c>
      <c r="B971" s="424">
        <f>B!AC897</f>
        <v>0</v>
      </c>
      <c r="C971" s="425"/>
      <c r="D971" s="425"/>
      <c r="E971" s="425"/>
      <c r="F971" s="425"/>
      <c r="G971" s="425"/>
      <c r="H971" s="425"/>
      <c r="I971" s="425"/>
      <c r="J971" s="425"/>
      <c r="K971" s="425"/>
      <c r="L971" s="425"/>
      <c r="M971" s="425"/>
      <c r="N971" s="425"/>
      <c r="O971" s="426"/>
    </row>
    <row r="972" spans="1:15" ht="15">
      <c r="A972" s="43" t="s">
        <v>1377</v>
      </c>
      <c r="B972" s="424">
        <f>B!AC898</f>
        <v>0</v>
      </c>
      <c r="C972" s="425"/>
      <c r="D972" s="425"/>
      <c r="E972" s="425"/>
      <c r="F972" s="425"/>
      <c r="G972" s="425"/>
      <c r="H972" s="425"/>
      <c r="I972" s="425"/>
      <c r="J972" s="425"/>
      <c r="K972" s="425"/>
      <c r="L972" s="425"/>
      <c r="M972" s="425"/>
      <c r="N972" s="425"/>
      <c r="O972" s="426"/>
    </row>
    <row r="973" spans="1:15" ht="15">
      <c r="A973" s="43" t="s">
        <v>1378</v>
      </c>
      <c r="B973" s="424">
        <f>B!AC899</f>
        <v>0</v>
      </c>
      <c r="C973" s="425"/>
      <c r="D973" s="425"/>
      <c r="E973" s="425"/>
      <c r="F973" s="425"/>
      <c r="G973" s="425"/>
      <c r="H973" s="425"/>
      <c r="I973" s="425"/>
      <c r="J973" s="425"/>
      <c r="K973" s="425"/>
      <c r="L973" s="425"/>
      <c r="M973" s="425"/>
      <c r="N973" s="425"/>
      <c r="O973" s="426"/>
    </row>
    <row r="974" spans="1:15" ht="15">
      <c r="A974" s="43" t="s">
        <v>1379</v>
      </c>
      <c r="B974" s="424">
        <f>B!AC900</f>
        <v>0</v>
      </c>
      <c r="C974" s="425"/>
      <c r="D974" s="425"/>
      <c r="E974" s="425"/>
      <c r="F974" s="425"/>
      <c r="G974" s="425"/>
      <c r="H974" s="425"/>
      <c r="I974" s="425"/>
      <c r="J974" s="425"/>
      <c r="K974" s="425"/>
      <c r="L974" s="425"/>
      <c r="M974" s="425"/>
      <c r="N974" s="425"/>
      <c r="O974" s="426"/>
    </row>
    <row r="975" spans="1:15" ht="15">
      <c r="A975" s="43" t="s">
        <v>1380</v>
      </c>
      <c r="B975" s="424">
        <f>B!AC901</f>
        <v>0</v>
      </c>
      <c r="C975" s="425"/>
      <c r="D975" s="425"/>
      <c r="E975" s="425"/>
      <c r="F975" s="425"/>
      <c r="G975" s="425"/>
      <c r="H975" s="425"/>
      <c r="I975" s="425"/>
      <c r="J975" s="425"/>
      <c r="K975" s="425"/>
      <c r="L975" s="425"/>
      <c r="M975" s="425"/>
      <c r="N975" s="425"/>
      <c r="O975" s="426"/>
    </row>
    <row r="976" spans="1:15" ht="15">
      <c r="A976" s="43" t="s">
        <v>1381</v>
      </c>
      <c r="B976" s="424">
        <f>B!AC902</f>
        <v>0</v>
      </c>
      <c r="C976" s="425"/>
      <c r="D976" s="425"/>
      <c r="E976" s="425"/>
      <c r="F976" s="425"/>
      <c r="G976" s="425"/>
      <c r="H976" s="425"/>
      <c r="I976" s="425"/>
      <c r="J976" s="425"/>
      <c r="K976" s="425"/>
      <c r="L976" s="425"/>
      <c r="M976" s="425"/>
      <c r="N976" s="425"/>
      <c r="O976" s="426"/>
    </row>
    <row r="977" spans="1:15" ht="15">
      <c r="A977" s="43" t="s">
        <v>1382</v>
      </c>
      <c r="B977" s="424">
        <f>B!AC903</f>
        <v>0</v>
      </c>
      <c r="C977" s="425"/>
      <c r="D977" s="425"/>
      <c r="E977" s="425"/>
      <c r="F977" s="425"/>
      <c r="G977" s="425"/>
      <c r="H977" s="425"/>
      <c r="I977" s="425"/>
      <c r="J977" s="425"/>
      <c r="K977" s="425"/>
      <c r="L977" s="425"/>
      <c r="M977" s="425"/>
      <c r="N977" s="425"/>
      <c r="O977" s="426"/>
    </row>
    <row r="978" spans="1:15" ht="15">
      <c r="A978" s="43" t="s">
        <v>1383</v>
      </c>
      <c r="B978" s="424">
        <f>B!AC904</f>
        <v>0</v>
      </c>
      <c r="C978" s="425"/>
      <c r="D978" s="425"/>
      <c r="E978" s="425"/>
      <c r="F978" s="425"/>
      <c r="G978" s="425"/>
      <c r="H978" s="425"/>
      <c r="I978" s="425"/>
      <c r="J978" s="425"/>
      <c r="K978" s="425"/>
      <c r="L978" s="425"/>
      <c r="M978" s="425"/>
      <c r="N978" s="425"/>
      <c r="O978" s="426"/>
    </row>
    <row r="979" spans="1:15" ht="15">
      <c r="A979" s="43" t="s">
        <v>1384</v>
      </c>
      <c r="B979" s="424">
        <f>B!AC905</f>
        <v>0</v>
      </c>
      <c r="C979" s="425"/>
      <c r="D979" s="425"/>
      <c r="E979" s="425"/>
      <c r="F979" s="425"/>
      <c r="G979" s="425"/>
      <c r="H979" s="425"/>
      <c r="I979" s="425"/>
      <c r="J979" s="425"/>
      <c r="K979" s="425"/>
      <c r="L979" s="425"/>
      <c r="M979" s="425"/>
      <c r="N979" s="425"/>
      <c r="O979" s="426"/>
    </row>
    <row r="980" spans="1:15" ht="15">
      <c r="A980" s="43" t="s">
        <v>1385</v>
      </c>
      <c r="B980" s="424">
        <f>B!AC906</f>
        <v>0</v>
      </c>
      <c r="C980" s="425"/>
      <c r="D980" s="425"/>
      <c r="E980" s="425"/>
      <c r="F980" s="425"/>
      <c r="G980" s="425"/>
      <c r="H980" s="425"/>
      <c r="I980" s="425"/>
      <c r="J980" s="425"/>
      <c r="K980" s="425"/>
      <c r="L980" s="425"/>
      <c r="M980" s="425"/>
      <c r="N980" s="425"/>
      <c r="O980" s="426"/>
    </row>
    <row r="981" spans="1:15" ht="15">
      <c r="A981" s="43" t="s">
        <v>1386</v>
      </c>
      <c r="B981" s="424">
        <f>B!AC907</f>
        <v>0</v>
      </c>
      <c r="C981" s="425"/>
      <c r="D981" s="425"/>
      <c r="E981" s="425"/>
      <c r="F981" s="425"/>
      <c r="G981" s="425"/>
      <c r="H981" s="425"/>
      <c r="I981" s="425"/>
      <c r="J981" s="425"/>
      <c r="K981" s="425"/>
      <c r="L981" s="425"/>
      <c r="M981" s="425"/>
      <c r="N981" s="425"/>
      <c r="O981" s="426"/>
    </row>
    <row r="982" spans="1:15" ht="15">
      <c r="A982" s="43" t="s">
        <v>1387</v>
      </c>
      <c r="B982" s="424">
        <f>B!AC908</f>
        <v>0</v>
      </c>
      <c r="C982" s="425"/>
      <c r="D982" s="425"/>
      <c r="E982" s="425"/>
      <c r="F982" s="425"/>
      <c r="G982" s="425"/>
      <c r="H982" s="425"/>
      <c r="I982" s="425"/>
      <c r="J982" s="425"/>
      <c r="K982" s="425"/>
      <c r="L982" s="425"/>
      <c r="M982" s="425"/>
      <c r="N982" s="425"/>
      <c r="O982" s="426"/>
    </row>
    <row r="983" spans="1:15" ht="15">
      <c r="A983" s="43" t="s">
        <v>1388</v>
      </c>
      <c r="B983" s="424">
        <f>B!AC909</f>
        <v>0</v>
      </c>
      <c r="C983" s="425"/>
      <c r="D983" s="425"/>
      <c r="E983" s="425"/>
      <c r="F983" s="425"/>
      <c r="G983" s="425"/>
      <c r="H983" s="425"/>
      <c r="I983" s="425"/>
      <c r="J983" s="425"/>
      <c r="K983" s="425"/>
      <c r="L983" s="425"/>
      <c r="M983" s="425"/>
      <c r="N983" s="425"/>
      <c r="O983" s="426"/>
    </row>
    <row r="984" spans="1:15" ht="15">
      <c r="A984" s="43" t="s">
        <v>1389</v>
      </c>
      <c r="B984" s="424">
        <f>B!AC910</f>
        <v>0</v>
      </c>
      <c r="C984" s="425"/>
      <c r="D984" s="425"/>
      <c r="E984" s="425"/>
      <c r="F984" s="425"/>
      <c r="G984" s="425"/>
      <c r="H984" s="425"/>
      <c r="I984" s="425"/>
      <c r="J984" s="425"/>
      <c r="K984" s="425"/>
      <c r="L984" s="425"/>
      <c r="M984" s="425"/>
      <c r="N984" s="425"/>
      <c r="O984" s="426"/>
    </row>
    <row r="985" spans="1:15" ht="15">
      <c r="A985" s="43" t="s">
        <v>1390</v>
      </c>
      <c r="B985" s="424">
        <f>B!AC911</f>
        <v>0</v>
      </c>
      <c r="C985" s="425"/>
      <c r="D985" s="425"/>
      <c r="E985" s="425"/>
      <c r="F985" s="425"/>
      <c r="G985" s="425"/>
      <c r="H985" s="425"/>
      <c r="I985" s="425"/>
      <c r="J985" s="425"/>
      <c r="K985" s="425"/>
      <c r="L985" s="425"/>
      <c r="M985" s="425"/>
      <c r="N985" s="425"/>
      <c r="O985" s="426"/>
    </row>
    <row r="986" spans="1:15" ht="15">
      <c r="A986" s="43" t="s">
        <v>1391</v>
      </c>
      <c r="B986" s="424">
        <f>B!AC912</f>
        <v>0</v>
      </c>
      <c r="C986" s="425"/>
      <c r="D986" s="425"/>
      <c r="E986" s="425"/>
      <c r="F986" s="425"/>
      <c r="G986" s="425"/>
      <c r="H986" s="425"/>
      <c r="I986" s="425"/>
      <c r="J986" s="425"/>
      <c r="K986" s="425"/>
      <c r="L986" s="425"/>
      <c r="M986" s="425"/>
      <c r="N986" s="425"/>
      <c r="O986" s="426"/>
    </row>
    <row r="987" spans="1:15" ht="15">
      <c r="A987" s="43" t="s">
        <v>1392</v>
      </c>
      <c r="B987" s="424">
        <f>B!AC913</f>
        <v>0</v>
      </c>
      <c r="C987" s="425"/>
      <c r="D987" s="425"/>
      <c r="E987" s="425"/>
      <c r="F987" s="425"/>
      <c r="G987" s="425"/>
      <c r="H987" s="425"/>
      <c r="I987" s="425"/>
      <c r="J987" s="425"/>
      <c r="K987" s="425"/>
      <c r="L987" s="425"/>
      <c r="M987" s="425"/>
      <c r="N987" s="425"/>
      <c r="O987" s="426"/>
    </row>
    <row r="988" spans="1:15" ht="15">
      <c r="A988" s="43" t="s">
        <v>1393</v>
      </c>
      <c r="B988" s="424">
        <f>B!AC914</f>
        <v>0</v>
      </c>
      <c r="C988" s="425"/>
      <c r="D988" s="425"/>
      <c r="E988" s="425"/>
      <c r="F988" s="425"/>
      <c r="G988" s="425"/>
      <c r="H988" s="425"/>
      <c r="I988" s="425"/>
      <c r="J988" s="425"/>
      <c r="K988" s="425"/>
      <c r="L988" s="425"/>
      <c r="M988" s="425"/>
      <c r="N988" s="425"/>
      <c r="O988" s="426"/>
    </row>
    <row r="989" spans="1:15" ht="15">
      <c r="A989" s="43" t="s">
        <v>1394</v>
      </c>
      <c r="B989" s="424">
        <f>B!AC915</f>
        <v>0</v>
      </c>
      <c r="C989" s="425"/>
      <c r="D989" s="425"/>
      <c r="E989" s="425"/>
      <c r="F989" s="425"/>
      <c r="G989" s="425"/>
      <c r="H989" s="425"/>
      <c r="I989" s="425"/>
      <c r="J989" s="425"/>
      <c r="K989" s="425"/>
      <c r="L989" s="425"/>
      <c r="M989" s="425"/>
      <c r="N989" s="425"/>
      <c r="O989" s="426"/>
    </row>
    <row r="990" spans="1:15" ht="15">
      <c r="A990" s="43" t="s">
        <v>1395</v>
      </c>
      <c r="B990" s="424">
        <f>B!AC916</f>
        <v>0</v>
      </c>
      <c r="C990" s="425"/>
      <c r="D990" s="425"/>
      <c r="E990" s="425"/>
      <c r="F990" s="425"/>
      <c r="G990" s="425"/>
      <c r="H990" s="425"/>
      <c r="I990" s="425"/>
      <c r="J990" s="425"/>
      <c r="K990" s="425"/>
      <c r="L990" s="425"/>
      <c r="M990" s="425"/>
      <c r="N990" s="425"/>
      <c r="O990" s="426"/>
    </row>
    <row r="991" spans="1:15" ht="15">
      <c r="A991" s="43" t="s">
        <v>1396</v>
      </c>
      <c r="B991" s="424">
        <f>B!AC917</f>
        <v>0</v>
      </c>
      <c r="C991" s="425"/>
      <c r="D991" s="425"/>
      <c r="E991" s="425"/>
      <c r="F991" s="425"/>
      <c r="G991" s="425"/>
      <c r="H991" s="425"/>
      <c r="I991" s="425"/>
      <c r="J991" s="425"/>
      <c r="K991" s="425"/>
      <c r="L991" s="425"/>
      <c r="M991" s="425"/>
      <c r="N991" s="425"/>
      <c r="O991" s="426"/>
    </row>
    <row r="992" spans="1:15" ht="15">
      <c r="A992" s="43" t="s">
        <v>1397</v>
      </c>
      <c r="B992" s="424">
        <f>B!AC918</f>
        <v>0</v>
      </c>
      <c r="C992" s="425"/>
      <c r="D992" s="425"/>
      <c r="E992" s="425"/>
      <c r="F992" s="425"/>
      <c r="G992" s="425"/>
      <c r="H992" s="425"/>
      <c r="I992" s="425"/>
      <c r="J992" s="425"/>
      <c r="K992" s="425"/>
      <c r="L992" s="425"/>
      <c r="M992" s="425"/>
      <c r="N992" s="425"/>
      <c r="O992" s="426"/>
    </row>
    <row r="993" spans="1:15" ht="15">
      <c r="A993" s="43" t="s">
        <v>1398</v>
      </c>
      <c r="B993" s="424">
        <f>B!AC919</f>
        <v>0</v>
      </c>
      <c r="C993" s="425"/>
      <c r="D993" s="425"/>
      <c r="E993" s="425"/>
      <c r="F993" s="425"/>
      <c r="G993" s="425"/>
      <c r="H993" s="425"/>
      <c r="I993" s="425"/>
      <c r="J993" s="425"/>
      <c r="K993" s="425"/>
      <c r="L993" s="425"/>
      <c r="M993" s="425"/>
      <c r="N993" s="425"/>
      <c r="O993" s="426"/>
    </row>
    <row r="994" spans="1:15" ht="15">
      <c r="A994" s="43" t="s">
        <v>1399</v>
      </c>
      <c r="B994" s="424">
        <f>B!AC920</f>
        <v>0</v>
      </c>
      <c r="C994" s="425"/>
      <c r="D994" s="425"/>
      <c r="E994" s="425"/>
      <c r="F994" s="425"/>
      <c r="G994" s="425"/>
      <c r="H994" s="425"/>
      <c r="I994" s="425"/>
      <c r="J994" s="425"/>
      <c r="K994" s="425"/>
      <c r="L994" s="425"/>
      <c r="M994" s="425"/>
      <c r="N994" s="425"/>
      <c r="O994" s="426"/>
    </row>
    <row r="995" spans="1:15" ht="15">
      <c r="A995" s="43" t="s">
        <v>1400</v>
      </c>
      <c r="B995" s="424">
        <f>B!AC921</f>
        <v>0</v>
      </c>
      <c r="C995" s="425"/>
      <c r="D995" s="425"/>
      <c r="E995" s="425"/>
      <c r="F995" s="425"/>
      <c r="G995" s="425"/>
      <c r="H995" s="425"/>
      <c r="I995" s="425"/>
      <c r="J995" s="425"/>
      <c r="K995" s="425"/>
      <c r="L995" s="425"/>
      <c r="M995" s="425"/>
      <c r="N995" s="425"/>
      <c r="O995" s="426"/>
    </row>
    <row r="996" spans="1:15" ht="15">
      <c r="A996" s="43" t="s">
        <v>1401</v>
      </c>
      <c r="B996" s="424">
        <f>B!AC922</f>
        <v>0</v>
      </c>
      <c r="C996" s="425"/>
      <c r="D996" s="425"/>
      <c r="E996" s="425"/>
      <c r="F996" s="425"/>
      <c r="G996" s="425"/>
      <c r="H996" s="425"/>
      <c r="I996" s="425"/>
      <c r="J996" s="425"/>
      <c r="K996" s="425"/>
      <c r="L996" s="425"/>
      <c r="M996" s="425"/>
      <c r="N996" s="425"/>
      <c r="O996" s="426"/>
    </row>
    <row r="997" spans="1:15" ht="15">
      <c r="A997" s="43" t="s">
        <v>1402</v>
      </c>
      <c r="B997" s="424">
        <f>B!AC923</f>
        <v>0</v>
      </c>
      <c r="C997" s="425"/>
      <c r="D997" s="425"/>
      <c r="E997" s="425"/>
      <c r="F997" s="425"/>
      <c r="G997" s="425"/>
      <c r="H997" s="425"/>
      <c r="I997" s="425"/>
      <c r="J997" s="425"/>
      <c r="K997" s="425"/>
      <c r="L997" s="425"/>
      <c r="M997" s="425"/>
      <c r="N997" s="425"/>
      <c r="O997" s="426"/>
    </row>
    <row r="998" spans="1:15" ht="15">
      <c r="A998" s="43" t="s">
        <v>1403</v>
      </c>
      <c r="B998" s="424">
        <f>B!AC924</f>
        <v>0</v>
      </c>
      <c r="C998" s="425"/>
      <c r="D998" s="425"/>
      <c r="E998" s="425"/>
      <c r="F998" s="425"/>
      <c r="G998" s="425"/>
      <c r="H998" s="425"/>
      <c r="I998" s="425"/>
      <c r="J998" s="425"/>
      <c r="K998" s="425"/>
      <c r="L998" s="425"/>
      <c r="M998" s="425"/>
      <c r="N998" s="425"/>
      <c r="O998" s="426"/>
    </row>
    <row r="999" spans="1:15" ht="15">
      <c r="A999" s="43" t="s">
        <v>1404</v>
      </c>
      <c r="B999" s="424">
        <f>B!AC925</f>
        <v>0</v>
      </c>
      <c r="C999" s="425"/>
      <c r="D999" s="425"/>
      <c r="E999" s="425"/>
      <c r="F999" s="425"/>
      <c r="G999" s="425"/>
      <c r="H999" s="425"/>
      <c r="I999" s="425"/>
      <c r="J999" s="425"/>
      <c r="K999" s="425"/>
      <c r="L999" s="425"/>
      <c r="M999" s="425"/>
      <c r="N999" s="425"/>
      <c r="O999" s="426"/>
    </row>
    <row r="1000" spans="1:15" ht="15">
      <c r="A1000" s="43" t="s">
        <v>1405</v>
      </c>
      <c r="B1000" s="424">
        <f>B!AC926</f>
        <v>0</v>
      </c>
      <c r="C1000" s="425"/>
      <c r="D1000" s="425"/>
      <c r="E1000" s="425"/>
      <c r="F1000" s="425"/>
      <c r="G1000" s="425"/>
      <c r="H1000" s="425"/>
      <c r="I1000" s="425"/>
      <c r="J1000" s="425"/>
      <c r="K1000" s="425"/>
      <c r="L1000" s="425"/>
      <c r="M1000" s="425"/>
      <c r="N1000" s="425"/>
      <c r="O1000" s="426"/>
    </row>
    <row r="1001" spans="1:15" ht="15">
      <c r="A1001" s="43" t="s">
        <v>1406</v>
      </c>
      <c r="B1001" s="424">
        <f>B!AC927</f>
        <v>0</v>
      </c>
      <c r="C1001" s="425"/>
      <c r="D1001" s="425"/>
      <c r="E1001" s="425"/>
      <c r="F1001" s="425"/>
      <c r="G1001" s="425"/>
      <c r="H1001" s="425"/>
      <c r="I1001" s="425"/>
      <c r="J1001" s="425"/>
      <c r="K1001" s="425"/>
      <c r="L1001" s="425"/>
      <c r="M1001" s="425"/>
      <c r="N1001" s="425"/>
      <c r="O1001" s="426"/>
    </row>
    <row r="1002" spans="1:15" ht="15">
      <c r="A1002" s="43" t="s">
        <v>1407</v>
      </c>
      <c r="B1002" s="424">
        <f>B!AC928</f>
        <v>0</v>
      </c>
      <c r="C1002" s="425"/>
      <c r="D1002" s="425"/>
      <c r="E1002" s="425"/>
      <c r="F1002" s="425"/>
      <c r="G1002" s="425"/>
      <c r="H1002" s="425"/>
      <c r="I1002" s="425"/>
      <c r="J1002" s="425"/>
      <c r="K1002" s="425"/>
      <c r="L1002" s="425"/>
      <c r="M1002" s="425"/>
      <c r="N1002" s="425"/>
      <c r="O1002" s="426"/>
    </row>
    <row r="1003" spans="1:15" ht="15">
      <c r="A1003" s="43" t="s">
        <v>1408</v>
      </c>
      <c r="B1003" s="424">
        <f>B!AC929</f>
        <v>0</v>
      </c>
      <c r="C1003" s="425"/>
      <c r="D1003" s="425"/>
      <c r="E1003" s="425"/>
      <c r="F1003" s="425"/>
      <c r="G1003" s="425"/>
      <c r="H1003" s="425"/>
      <c r="I1003" s="425"/>
      <c r="J1003" s="425"/>
      <c r="K1003" s="425"/>
      <c r="L1003" s="425"/>
      <c r="M1003" s="425"/>
      <c r="N1003" s="425"/>
      <c r="O1003" s="426"/>
    </row>
    <row r="1004" spans="1:15" ht="15">
      <c r="A1004" s="43" t="s">
        <v>1409</v>
      </c>
      <c r="B1004" s="424">
        <f>B!AC930</f>
        <v>0</v>
      </c>
      <c r="C1004" s="425"/>
      <c r="D1004" s="425"/>
      <c r="E1004" s="425"/>
      <c r="F1004" s="425"/>
      <c r="G1004" s="425"/>
      <c r="H1004" s="425"/>
      <c r="I1004" s="425"/>
      <c r="J1004" s="425"/>
      <c r="K1004" s="425"/>
      <c r="L1004" s="425"/>
      <c r="M1004" s="425"/>
      <c r="N1004" s="425"/>
      <c r="O1004" s="426"/>
    </row>
    <row r="1005" spans="1:15" ht="15">
      <c r="A1005" s="43" t="s">
        <v>1410</v>
      </c>
      <c r="B1005" s="424">
        <f>B!AC931</f>
        <v>0</v>
      </c>
      <c r="C1005" s="425"/>
      <c r="D1005" s="425"/>
      <c r="E1005" s="425"/>
      <c r="F1005" s="425"/>
      <c r="G1005" s="425"/>
      <c r="H1005" s="425"/>
      <c r="I1005" s="425"/>
      <c r="J1005" s="425"/>
      <c r="K1005" s="425"/>
      <c r="L1005" s="425"/>
      <c r="M1005" s="425"/>
      <c r="N1005" s="425"/>
      <c r="O1005" s="426"/>
    </row>
    <row r="1006" spans="1:15" ht="15">
      <c r="A1006" s="43" t="s">
        <v>1411</v>
      </c>
      <c r="B1006" s="424">
        <f>B!AC932</f>
        <v>0</v>
      </c>
      <c r="C1006" s="425"/>
      <c r="D1006" s="425"/>
      <c r="E1006" s="425"/>
      <c r="F1006" s="425"/>
      <c r="G1006" s="425"/>
      <c r="H1006" s="425"/>
      <c r="I1006" s="425"/>
      <c r="J1006" s="425"/>
      <c r="K1006" s="425"/>
      <c r="L1006" s="425"/>
      <c r="M1006" s="425"/>
      <c r="N1006" s="425"/>
      <c r="O1006" s="426"/>
    </row>
    <row r="1007" spans="1:15" ht="15">
      <c r="A1007" s="43" t="s">
        <v>1412</v>
      </c>
      <c r="B1007" s="424">
        <f>B!AC933</f>
        <v>0</v>
      </c>
      <c r="C1007" s="425"/>
      <c r="D1007" s="425"/>
      <c r="E1007" s="425"/>
      <c r="F1007" s="425"/>
      <c r="G1007" s="425"/>
      <c r="H1007" s="425"/>
      <c r="I1007" s="425"/>
      <c r="J1007" s="425"/>
      <c r="K1007" s="425"/>
      <c r="L1007" s="425"/>
      <c r="M1007" s="425"/>
      <c r="N1007" s="425"/>
      <c r="O1007" s="426"/>
    </row>
    <row r="1008" spans="1:15" ht="15">
      <c r="A1008" s="43" t="s">
        <v>1413</v>
      </c>
      <c r="B1008" s="424">
        <f>B!AC934</f>
        <v>0</v>
      </c>
      <c r="C1008" s="425"/>
      <c r="D1008" s="425"/>
      <c r="E1008" s="425"/>
      <c r="F1008" s="425"/>
      <c r="G1008" s="425"/>
      <c r="H1008" s="425"/>
      <c r="I1008" s="425"/>
      <c r="J1008" s="425"/>
      <c r="K1008" s="425"/>
      <c r="L1008" s="425"/>
      <c r="M1008" s="425"/>
      <c r="N1008" s="425"/>
      <c r="O1008" s="426"/>
    </row>
    <row r="1009" spans="1:15" ht="15">
      <c r="A1009" s="43" t="s">
        <v>1414</v>
      </c>
      <c r="B1009" s="424">
        <f>B!AC935</f>
        <v>0</v>
      </c>
      <c r="C1009" s="425"/>
      <c r="D1009" s="425"/>
      <c r="E1009" s="425"/>
      <c r="F1009" s="425"/>
      <c r="G1009" s="425"/>
      <c r="H1009" s="425"/>
      <c r="I1009" s="425"/>
      <c r="J1009" s="425"/>
      <c r="K1009" s="425"/>
      <c r="L1009" s="425"/>
      <c r="M1009" s="425"/>
      <c r="N1009" s="425"/>
      <c r="O1009" s="426"/>
    </row>
    <row r="1010" spans="1:15" ht="15">
      <c r="A1010" s="43" t="s">
        <v>1415</v>
      </c>
      <c r="B1010" s="424">
        <f>B!AC936</f>
        <v>0</v>
      </c>
      <c r="C1010" s="425"/>
      <c r="D1010" s="425"/>
      <c r="E1010" s="425"/>
      <c r="F1010" s="425"/>
      <c r="G1010" s="425"/>
      <c r="H1010" s="425"/>
      <c r="I1010" s="425"/>
      <c r="J1010" s="425"/>
      <c r="K1010" s="425"/>
      <c r="L1010" s="425"/>
      <c r="M1010" s="425"/>
      <c r="N1010" s="425"/>
      <c r="O1010" s="426"/>
    </row>
    <row r="1011" spans="1:15" ht="15">
      <c r="A1011" s="43" t="s">
        <v>1416</v>
      </c>
      <c r="B1011" s="424">
        <f>B!AC937</f>
        <v>0</v>
      </c>
      <c r="C1011" s="425"/>
      <c r="D1011" s="425"/>
      <c r="E1011" s="425"/>
      <c r="F1011" s="425"/>
      <c r="G1011" s="425"/>
      <c r="H1011" s="425"/>
      <c r="I1011" s="425"/>
      <c r="J1011" s="425"/>
      <c r="K1011" s="425"/>
      <c r="L1011" s="425"/>
      <c r="M1011" s="425"/>
      <c r="N1011" s="425"/>
      <c r="O1011" s="426"/>
    </row>
    <row r="1012" spans="1:15" ht="15">
      <c r="A1012" s="43" t="s">
        <v>1417</v>
      </c>
      <c r="B1012" s="424">
        <f>B!AC938</f>
        <v>0</v>
      </c>
      <c r="C1012" s="425"/>
      <c r="D1012" s="425"/>
      <c r="E1012" s="425"/>
      <c r="F1012" s="425"/>
      <c r="G1012" s="425"/>
      <c r="H1012" s="425"/>
      <c r="I1012" s="425"/>
      <c r="J1012" s="425"/>
      <c r="K1012" s="425"/>
      <c r="L1012" s="425"/>
      <c r="M1012" s="425"/>
      <c r="N1012" s="425"/>
      <c r="O1012" s="426"/>
    </row>
    <row r="1013" spans="1:15" ht="15">
      <c r="A1013" s="43" t="s">
        <v>1418</v>
      </c>
      <c r="B1013" s="424">
        <f>B!AC939</f>
        <v>0</v>
      </c>
      <c r="C1013" s="425"/>
      <c r="D1013" s="425"/>
      <c r="E1013" s="425"/>
      <c r="F1013" s="425"/>
      <c r="G1013" s="425"/>
      <c r="H1013" s="425"/>
      <c r="I1013" s="425"/>
      <c r="J1013" s="425"/>
      <c r="K1013" s="425"/>
      <c r="L1013" s="425"/>
      <c r="M1013" s="425"/>
      <c r="N1013" s="425"/>
      <c r="O1013" s="426"/>
    </row>
    <row r="1014" spans="1:15" ht="15">
      <c r="A1014" s="43" t="s">
        <v>1419</v>
      </c>
      <c r="B1014" s="424">
        <f>B!AC940</f>
        <v>0</v>
      </c>
      <c r="C1014" s="425"/>
      <c r="D1014" s="425"/>
      <c r="E1014" s="425"/>
      <c r="F1014" s="425"/>
      <c r="G1014" s="425"/>
      <c r="H1014" s="425"/>
      <c r="I1014" s="425"/>
      <c r="J1014" s="425"/>
      <c r="K1014" s="425"/>
      <c r="L1014" s="425"/>
      <c r="M1014" s="425"/>
      <c r="N1014" s="425"/>
      <c r="O1014" s="426"/>
    </row>
    <row r="1015" spans="1:15" ht="15">
      <c r="A1015" s="43" t="s">
        <v>1420</v>
      </c>
      <c r="B1015" s="424">
        <f>B!AC941</f>
        <v>0</v>
      </c>
      <c r="C1015" s="425"/>
      <c r="D1015" s="425"/>
      <c r="E1015" s="425"/>
      <c r="F1015" s="425"/>
      <c r="G1015" s="425"/>
      <c r="H1015" s="425"/>
      <c r="I1015" s="425"/>
      <c r="J1015" s="425"/>
      <c r="K1015" s="425"/>
      <c r="L1015" s="425"/>
      <c r="M1015" s="425"/>
      <c r="N1015" s="425"/>
      <c r="O1015" s="426"/>
    </row>
    <row r="1016" spans="1:15" ht="15">
      <c r="A1016" s="43" t="s">
        <v>1421</v>
      </c>
      <c r="B1016" s="424">
        <f>B!AC942</f>
        <v>0</v>
      </c>
      <c r="C1016" s="425"/>
      <c r="D1016" s="425"/>
      <c r="E1016" s="425"/>
      <c r="F1016" s="425"/>
      <c r="G1016" s="425"/>
      <c r="H1016" s="425"/>
      <c r="I1016" s="425"/>
      <c r="J1016" s="425"/>
      <c r="K1016" s="425"/>
      <c r="L1016" s="425"/>
      <c r="M1016" s="425"/>
      <c r="N1016" s="425"/>
      <c r="O1016" s="426"/>
    </row>
    <row r="1017" spans="1:15" ht="15">
      <c r="A1017" s="43" t="s">
        <v>1422</v>
      </c>
      <c r="B1017" s="424">
        <f>B!AC943</f>
        <v>0</v>
      </c>
      <c r="C1017" s="425"/>
      <c r="D1017" s="425"/>
      <c r="E1017" s="425"/>
      <c r="F1017" s="425"/>
      <c r="G1017" s="425"/>
      <c r="H1017" s="425"/>
      <c r="I1017" s="425"/>
      <c r="J1017" s="425"/>
      <c r="K1017" s="425"/>
      <c r="L1017" s="425"/>
      <c r="M1017" s="425"/>
      <c r="N1017" s="425"/>
      <c r="O1017" s="426"/>
    </row>
    <row r="1018" spans="1:15" ht="15">
      <c r="A1018" s="43" t="s">
        <v>1423</v>
      </c>
      <c r="B1018" s="424">
        <f>B!AC944</f>
        <v>0</v>
      </c>
      <c r="C1018" s="425"/>
      <c r="D1018" s="425"/>
      <c r="E1018" s="425"/>
      <c r="F1018" s="425"/>
      <c r="G1018" s="425"/>
      <c r="H1018" s="425"/>
      <c r="I1018" s="425"/>
      <c r="J1018" s="425"/>
      <c r="K1018" s="425"/>
      <c r="L1018" s="425"/>
      <c r="M1018" s="425"/>
      <c r="N1018" s="425"/>
      <c r="O1018" s="426"/>
    </row>
    <row r="1019" spans="1:15" ht="15">
      <c r="A1019" s="43" t="s">
        <v>1424</v>
      </c>
      <c r="B1019" s="424">
        <f>B!AC945</f>
        <v>0</v>
      </c>
      <c r="C1019" s="425"/>
      <c r="D1019" s="425"/>
      <c r="E1019" s="425"/>
      <c r="F1019" s="425"/>
      <c r="G1019" s="425"/>
      <c r="H1019" s="425"/>
      <c r="I1019" s="425"/>
      <c r="J1019" s="425"/>
      <c r="K1019" s="425"/>
      <c r="L1019" s="425"/>
      <c r="M1019" s="425"/>
      <c r="N1019" s="425"/>
      <c r="O1019" s="426"/>
    </row>
    <row r="1020" spans="1:15" ht="15">
      <c r="A1020" s="43" t="s">
        <v>1425</v>
      </c>
      <c r="B1020" s="424">
        <f>B!AC946</f>
        <v>0</v>
      </c>
      <c r="C1020" s="425"/>
      <c r="D1020" s="425"/>
      <c r="E1020" s="425"/>
      <c r="F1020" s="425"/>
      <c r="G1020" s="425"/>
      <c r="H1020" s="425"/>
      <c r="I1020" s="425"/>
      <c r="J1020" s="425"/>
      <c r="K1020" s="425"/>
      <c r="L1020" s="425"/>
      <c r="M1020" s="425"/>
      <c r="N1020" s="425"/>
      <c r="O1020" s="426"/>
    </row>
    <row r="1021" spans="1:15" ht="15">
      <c r="A1021" s="43" t="s">
        <v>1426</v>
      </c>
      <c r="B1021" s="424">
        <f>B!AC947</f>
        <v>0</v>
      </c>
      <c r="C1021" s="425"/>
      <c r="D1021" s="425"/>
      <c r="E1021" s="425"/>
      <c r="F1021" s="425"/>
      <c r="G1021" s="425"/>
      <c r="H1021" s="425"/>
      <c r="I1021" s="425"/>
      <c r="J1021" s="425"/>
      <c r="K1021" s="425"/>
      <c r="L1021" s="425"/>
      <c r="M1021" s="425"/>
      <c r="N1021" s="425"/>
      <c r="O1021" s="426"/>
    </row>
    <row r="1022" spans="1:15" ht="15">
      <c r="A1022" s="43" t="s">
        <v>1427</v>
      </c>
      <c r="B1022" s="424">
        <f>B!AC948</f>
        <v>0</v>
      </c>
      <c r="C1022" s="425"/>
      <c r="D1022" s="425"/>
      <c r="E1022" s="425"/>
      <c r="F1022" s="425"/>
      <c r="G1022" s="425"/>
      <c r="H1022" s="425"/>
      <c r="I1022" s="425"/>
      <c r="J1022" s="425"/>
      <c r="K1022" s="425"/>
      <c r="L1022" s="425"/>
      <c r="M1022" s="425"/>
      <c r="N1022" s="425"/>
      <c r="O1022" s="426"/>
    </row>
    <row r="1023" spans="1:15" ht="15">
      <c r="A1023" s="43" t="s">
        <v>1428</v>
      </c>
      <c r="B1023" s="424">
        <f>B!AC949</f>
        <v>0</v>
      </c>
      <c r="C1023" s="425"/>
      <c r="D1023" s="425"/>
      <c r="E1023" s="425"/>
      <c r="F1023" s="425"/>
      <c r="G1023" s="425"/>
      <c r="H1023" s="425"/>
      <c r="I1023" s="425"/>
      <c r="J1023" s="425"/>
      <c r="K1023" s="425"/>
      <c r="L1023" s="425"/>
      <c r="M1023" s="425"/>
      <c r="N1023" s="425"/>
      <c r="O1023" s="426"/>
    </row>
    <row r="1024" spans="1:15" ht="15">
      <c r="A1024" s="43" t="s">
        <v>1429</v>
      </c>
      <c r="B1024" s="424">
        <f>B!AC950</f>
        <v>0</v>
      </c>
      <c r="C1024" s="425"/>
      <c r="D1024" s="425"/>
      <c r="E1024" s="425"/>
      <c r="F1024" s="425"/>
      <c r="G1024" s="425"/>
      <c r="H1024" s="425"/>
      <c r="I1024" s="425"/>
      <c r="J1024" s="425"/>
      <c r="K1024" s="425"/>
      <c r="L1024" s="425"/>
      <c r="M1024" s="425"/>
      <c r="N1024" s="425"/>
      <c r="O1024" s="426"/>
    </row>
    <row r="1025" spans="1:15" ht="15">
      <c r="A1025" s="43" t="s">
        <v>1430</v>
      </c>
      <c r="B1025" s="424">
        <f>B!AC951</f>
        <v>0</v>
      </c>
      <c r="C1025" s="425"/>
      <c r="D1025" s="425"/>
      <c r="E1025" s="425"/>
      <c r="F1025" s="425"/>
      <c r="G1025" s="425"/>
      <c r="H1025" s="425"/>
      <c r="I1025" s="425"/>
      <c r="J1025" s="425"/>
      <c r="K1025" s="425"/>
      <c r="L1025" s="425"/>
      <c r="M1025" s="425"/>
      <c r="N1025" s="425"/>
      <c r="O1025" s="426"/>
    </row>
    <row r="1026" spans="1:15" ht="15">
      <c r="A1026" s="43" t="s">
        <v>1431</v>
      </c>
      <c r="B1026" s="424">
        <f>B!AC952</f>
        <v>0</v>
      </c>
      <c r="C1026" s="425"/>
      <c r="D1026" s="425"/>
      <c r="E1026" s="425"/>
      <c r="F1026" s="425"/>
      <c r="G1026" s="425"/>
      <c r="H1026" s="425"/>
      <c r="I1026" s="425"/>
      <c r="J1026" s="425"/>
      <c r="K1026" s="425"/>
      <c r="L1026" s="425"/>
      <c r="M1026" s="425"/>
      <c r="N1026" s="425"/>
      <c r="O1026" s="426"/>
    </row>
    <row r="1027" spans="1:15" ht="15">
      <c r="A1027" s="43" t="s">
        <v>1432</v>
      </c>
      <c r="B1027" s="424">
        <f>B!AC953</f>
        <v>0</v>
      </c>
      <c r="C1027" s="425"/>
      <c r="D1027" s="425"/>
      <c r="E1027" s="425"/>
      <c r="F1027" s="425"/>
      <c r="G1027" s="425"/>
      <c r="H1027" s="425"/>
      <c r="I1027" s="425"/>
      <c r="J1027" s="425"/>
      <c r="K1027" s="425"/>
      <c r="L1027" s="425"/>
      <c r="M1027" s="425"/>
      <c r="N1027" s="425"/>
      <c r="O1027" s="426"/>
    </row>
    <row r="1028" spans="1:15" ht="15">
      <c r="A1028" s="43" t="s">
        <v>1433</v>
      </c>
      <c r="B1028" s="424">
        <f>B!AC954</f>
        <v>0</v>
      </c>
      <c r="C1028" s="425"/>
      <c r="D1028" s="425"/>
      <c r="E1028" s="425"/>
      <c r="F1028" s="425"/>
      <c r="G1028" s="425"/>
      <c r="H1028" s="425"/>
      <c r="I1028" s="425"/>
      <c r="J1028" s="425"/>
      <c r="K1028" s="425"/>
      <c r="L1028" s="425"/>
      <c r="M1028" s="425"/>
      <c r="N1028" s="425"/>
      <c r="O1028" s="426"/>
    </row>
    <row r="1029" spans="1:15" ht="15">
      <c r="A1029" s="43" t="s">
        <v>1434</v>
      </c>
      <c r="B1029" s="424">
        <f>B!AC955</f>
        <v>0</v>
      </c>
      <c r="C1029" s="425"/>
      <c r="D1029" s="425"/>
      <c r="E1029" s="425"/>
      <c r="F1029" s="425"/>
      <c r="G1029" s="425"/>
      <c r="H1029" s="425"/>
      <c r="I1029" s="425"/>
      <c r="J1029" s="425"/>
      <c r="K1029" s="425"/>
      <c r="L1029" s="425"/>
      <c r="M1029" s="425"/>
      <c r="N1029" s="425"/>
      <c r="O1029" s="426"/>
    </row>
    <row r="1030" spans="1:15" ht="15">
      <c r="A1030" s="43" t="s">
        <v>1435</v>
      </c>
      <c r="B1030" s="424">
        <f>B!AC956</f>
        <v>0</v>
      </c>
      <c r="C1030" s="425"/>
      <c r="D1030" s="425"/>
      <c r="E1030" s="425"/>
      <c r="F1030" s="425"/>
      <c r="G1030" s="425"/>
      <c r="H1030" s="425"/>
      <c r="I1030" s="425"/>
      <c r="J1030" s="425"/>
      <c r="K1030" s="425"/>
      <c r="L1030" s="425"/>
      <c r="M1030" s="425"/>
      <c r="N1030" s="425"/>
      <c r="O1030" s="426"/>
    </row>
    <row r="1031" spans="1:15" ht="15">
      <c r="A1031" s="43" t="s">
        <v>1436</v>
      </c>
      <c r="B1031" s="424">
        <f>B!AC957</f>
        <v>0</v>
      </c>
      <c r="C1031" s="425"/>
      <c r="D1031" s="425"/>
      <c r="E1031" s="425"/>
      <c r="F1031" s="425"/>
      <c r="G1031" s="425"/>
      <c r="H1031" s="425"/>
      <c r="I1031" s="425"/>
      <c r="J1031" s="425"/>
      <c r="K1031" s="425"/>
      <c r="L1031" s="425"/>
      <c r="M1031" s="425"/>
      <c r="N1031" s="425"/>
      <c r="O1031" s="426"/>
    </row>
    <row r="1032" spans="1:15" ht="15">
      <c r="A1032" s="43" t="s">
        <v>1437</v>
      </c>
      <c r="B1032" s="424">
        <f>B!AC958</f>
        <v>0</v>
      </c>
      <c r="C1032" s="425"/>
      <c r="D1032" s="425"/>
      <c r="E1032" s="425"/>
      <c r="F1032" s="425"/>
      <c r="G1032" s="425"/>
      <c r="H1032" s="425"/>
      <c r="I1032" s="425"/>
      <c r="J1032" s="425"/>
      <c r="K1032" s="425"/>
      <c r="L1032" s="425"/>
      <c r="M1032" s="425"/>
      <c r="N1032" s="425"/>
      <c r="O1032" s="426"/>
    </row>
    <row r="1033" spans="1:15" ht="15">
      <c r="A1033" s="43" t="s">
        <v>1438</v>
      </c>
      <c r="B1033" s="424">
        <f>B!AC959</f>
        <v>0</v>
      </c>
      <c r="C1033" s="425"/>
      <c r="D1033" s="425"/>
      <c r="E1033" s="425"/>
      <c r="F1033" s="425"/>
      <c r="G1033" s="425"/>
      <c r="H1033" s="425"/>
      <c r="I1033" s="425"/>
      <c r="J1033" s="425"/>
      <c r="K1033" s="425"/>
      <c r="L1033" s="425"/>
      <c r="M1033" s="425"/>
      <c r="N1033" s="425"/>
      <c r="O1033" s="426"/>
    </row>
    <row r="1034" spans="1:15" ht="15">
      <c r="A1034" s="43" t="s">
        <v>1439</v>
      </c>
      <c r="B1034" s="424">
        <f>B!AC960</f>
        <v>0</v>
      </c>
      <c r="C1034" s="425"/>
      <c r="D1034" s="425"/>
      <c r="E1034" s="425"/>
      <c r="F1034" s="425"/>
      <c r="G1034" s="425"/>
      <c r="H1034" s="425"/>
      <c r="I1034" s="425"/>
      <c r="J1034" s="425"/>
      <c r="K1034" s="425"/>
      <c r="L1034" s="425"/>
      <c r="M1034" s="425"/>
      <c r="N1034" s="425"/>
      <c r="O1034" s="426"/>
    </row>
    <row r="1035" spans="1:15" ht="15">
      <c r="A1035" s="43" t="s">
        <v>1440</v>
      </c>
      <c r="B1035" s="424">
        <f>B!AC961</f>
        <v>0</v>
      </c>
      <c r="C1035" s="425"/>
      <c r="D1035" s="425"/>
      <c r="E1035" s="425"/>
      <c r="F1035" s="425"/>
      <c r="G1035" s="425"/>
      <c r="H1035" s="425"/>
      <c r="I1035" s="425"/>
      <c r="J1035" s="425"/>
      <c r="K1035" s="425"/>
      <c r="L1035" s="425"/>
      <c r="M1035" s="425"/>
      <c r="N1035" s="425"/>
      <c r="O1035" s="426"/>
    </row>
    <row r="1036" spans="1:15" ht="15">
      <c r="A1036" s="43" t="s">
        <v>1441</v>
      </c>
      <c r="B1036" s="424">
        <f>B!AC962</f>
        <v>0</v>
      </c>
      <c r="C1036" s="425"/>
      <c r="D1036" s="425"/>
      <c r="E1036" s="425"/>
      <c r="F1036" s="425"/>
      <c r="G1036" s="425"/>
      <c r="H1036" s="425"/>
      <c r="I1036" s="425"/>
      <c r="J1036" s="425"/>
      <c r="K1036" s="425"/>
      <c r="L1036" s="425"/>
      <c r="M1036" s="425"/>
      <c r="N1036" s="425"/>
      <c r="O1036" s="426"/>
    </row>
    <row r="1037" spans="1:15" ht="15">
      <c r="A1037" s="43" t="s">
        <v>1442</v>
      </c>
      <c r="B1037" s="424">
        <f>B!AC963</f>
        <v>0</v>
      </c>
      <c r="C1037" s="425"/>
      <c r="D1037" s="425"/>
      <c r="E1037" s="425"/>
      <c r="F1037" s="425"/>
      <c r="G1037" s="425"/>
      <c r="H1037" s="425"/>
      <c r="I1037" s="425"/>
      <c r="J1037" s="425"/>
      <c r="K1037" s="425"/>
      <c r="L1037" s="425"/>
      <c r="M1037" s="425"/>
      <c r="N1037" s="425"/>
      <c r="O1037" s="426"/>
    </row>
    <row r="1038" spans="1:15" ht="15">
      <c r="A1038" s="43" t="s">
        <v>1443</v>
      </c>
      <c r="B1038" s="424">
        <f>B!AC964</f>
        <v>0</v>
      </c>
      <c r="C1038" s="425"/>
      <c r="D1038" s="425"/>
      <c r="E1038" s="425"/>
      <c r="F1038" s="425"/>
      <c r="G1038" s="425"/>
      <c r="H1038" s="425"/>
      <c r="I1038" s="425"/>
      <c r="J1038" s="425"/>
      <c r="K1038" s="425"/>
      <c r="L1038" s="425"/>
      <c r="M1038" s="425"/>
      <c r="N1038" s="425"/>
      <c r="O1038" s="426"/>
    </row>
    <row r="1039" spans="1:15" ht="15">
      <c r="A1039" s="43" t="s">
        <v>1444</v>
      </c>
      <c r="B1039" s="424">
        <f>B!AC965</f>
        <v>0</v>
      </c>
      <c r="C1039" s="425"/>
      <c r="D1039" s="425"/>
      <c r="E1039" s="425"/>
      <c r="F1039" s="425"/>
      <c r="G1039" s="425"/>
      <c r="H1039" s="425"/>
      <c r="I1039" s="425"/>
      <c r="J1039" s="425"/>
      <c r="K1039" s="425"/>
      <c r="L1039" s="425"/>
      <c r="M1039" s="425"/>
      <c r="N1039" s="425"/>
      <c r="O1039" s="426"/>
    </row>
    <row r="1040" spans="1:15" ht="15">
      <c r="A1040" s="43" t="s">
        <v>1445</v>
      </c>
      <c r="B1040" s="424">
        <f>B!AC966</f>
        <v>0</v>
      </c>
      <c r="C1040" s="425"/>
      <c r="D1040" s="425"/>
      <c r="E1040" s="425"/>
      <c r="F1040" s="425"/>
      <c r="G1040" s="425"/>
      <c r="H1040" s="425"/>
      <c r="I1040" s="425"/>
      <c r="J1040" s="425"/>
      <c r="K1040" s="425"/>
      <c r="L1040" s="425"/>
      <c r="M1040" s="425"/>
      <c r="N1040" s="425"/>
      <c r="O1040" s="426"/>
    </row>
    <row r="1041" spans="1:15" ht="15">
      <c r="A1041" s="43" t="s">
        <v>1446</v>
      </c>
      <c r="B1041" s="424">
        <f>B!AC967</f>
        <v>0</v>
      </c>
      <c r="C1041" s="425"/>
      <c r="D1041" s="425"/>
      <c r="E1041" s="425"/>
      <c r="F1041" s="425"/>
      <c r="G1041" s="425"/>
      <c r="H1041" s="425"/>
      <c r="I1041" s="425"/>
      <c r="J1041" s="425"/>
      <c r="K1041" s="425"/>
      <c r="L1041" s="425"/>
      <c r="M1041" s="425"/>
      <c r="N1041" s="425"/>
      <c r="O1041" s="426"/>
    </row>
    <row r="1042" spans="1:15" ht="15">
      <c r="A1042" s="43" t="s">
        <v>1447</v>
      </c>
      <c r="B1042" s="424">
        <f>B!AC968</f>
        <v>0</v>
      </c>
      <c r="C1042" s="425"/>
      <c r="D1042" s="425"/>
      <c r="E1042" s="425"/>
      <c r="F1042" s="425"/>
      <c r="G1042" s="425"/>
      <c r="H1042" s="425"/>
      <c r="I1042" s="425"/>
      <c r="J1042" s="425"/>
      <c r="K1042" s="425"/>
      <c r="L1042" s="425"/>
      <c r="M1042" s="425"/>
      <c r="N1042" s="425"/>
      <c r="O1042" s="426"/>
    </row>
    <row r="1043" spans="1:15" ht="15">
      <c r="A1043" s="43" t="s">
        <v>1448</v>
      </c>
      <c r="B1043" s="424">
        <f>B!AC969</f>
        <v>0</v>
      </c>
      <c r="C1043" s="425"/>
      <c r="D1043" s="425"/>
      <c r="E1043" s="425"/>
      <c r="F1043" s="425"/>
      <c r="G1043" s="425"/>
      <c r="H1043" s="425"/>
      <c r="I1043" s="425"/>
      <c r="J1043" s="425"/>
      <c r="K1043" s="425"/>
      <c r="L1043" s="425"/>
      <c r="M1043" s="425"/>
      <c r="N1043" s="425"/>
      <c r="O1043" s="426"/>
    </row>
    <row r="1044" spans="1:15" ht="15">
      <c r="A1044" s="43" t="s">
        <v>1449</v>
      </c>
      <c r="B1044" s="424">
        <f>B!AC970</f>
        <v>0</v>
      </c>
      <c r="C1044" s="425"/>
      <c r="D1044" s="425"/>
      <c r="E1044" s="425"/>
      <c r="F1044" s="425"/>
      <c r="G1044" s="425"/>
      <c r="H1044" s="425"/>
      <c r="I1044" s="425"/>
      <c r="J1044" s="425"/>
      <c r="K1044" s="425"/>
      <c r="L1044" s="425"/>
      <c r="M1044" s="425"/>
      <c r="N1044" s="425"/>
      <c r="O1044" s="426"/>
    </row>
    <row r="1045" spans="1:15" ht="15">
      <c r="A1045" s="43" t="s">
        <v>1450</v>
      </c>
      <c r="B1045" s="424">
        <f>B!AC971</f>
        <v>0</v>
      </c>
      <c r="C1045" s="425"/>
      <c r="D1045" s="425"/>
      <c r="E1045" s="425"/>
      <c r="F1045" s="425"/>
      <c r="G1045" s="425"/>
      <c r="H1045" s="425"/>
      <c r="I1045" s="425"/>
      <c r="J1045" s="425"/>
      <c r="K1045" s="425"/>
      <c r="L1045" s="425"/>
      <c r="M1045" s="425"/>
      <c r="N1045" s="425"/>
      <c r="O1045" s="426"/>
    </row>
    <row r="1046" spans="1:15" ht="15">
      <c r="A1046" s="43" t="s">
        <v>1451</v>
      </c>
      <c r="B1046" s="424">
        <f>B!AC972</f>
        <v>0</v>
      </c>
      <c r="C1046" s="425"/>
      <c r="D1046" s="425"/>
      <c r="E1046" s="425"/>
      <c r="F1046" s="425"/>
      <c r="G1046" s="425"/>
      <c r="H1046" s="425"/>
      <c r="I1046" s="425"/>
      <c r="J1046" s="425"/>
      <c r="K1046" s="425"/>
      <c r="L1046" s="425"/>
      <c r="M1046" s="425"/>
      <c r="N1046" s="425"/>
      <c r="O1046" s="426"/>
    </row>
    <row r="1047" spans="1:15" ht="15">
      <c r="A1047" s="43" t="s">
        <v>1452</v>
      </c>
      <c r="B1047" s="424">
        <f>B!AC973</f>
        <v>0</v>
      </c>
      <c r="C1047" s="425"/>
      <c r="D1047" s="425"/>
      <c r="E1047" s="425"/>
      <c r="F1047" s="425"/>
      <c r="G1047" s="425"/>
      <c r="H1047" s="425"/>
      <c r="I1047" s="425"/>
      <c r="J1047" s="425"/>
      <c r="K1047" s="425"/>
      <c r="L1047" s="425"/>
      <c r="M1047" s="425"/>
      <c r="N1047" s="425"/>
      <c r="O1047" s="426"/>
    </row>
    <row r="1048" spans="1:15" ht="15">
      <c r="A1048" s="43" t="s">
        <v>1453</v>
      </c>
      <c r="B1048" s="424">
        <f>B!AC974</f>
        <v>0</v>
      </c>
      <c r="C1048" s="425"/>
      <c r="D1048" s="425"/>
      <c r="E1048" s="425"/>
      <c r="F1048" s="425"/>
      <c r="G1048" s="425"/>
      <c r="H1048" s="425"/>
      <c r="I1048" s="425"/>
      <c r="J1048" s="425"/>
      <c r="K1048" s="425"/>
      <c r="L1048" s="425"/>
      <c r="M1048" s="425"/>
      <c r="N1048" s="425"/>
      <c r="O1048" s="426"/>
    </row>
    <row r="1049" spans="1:15" ht="15">
      <c r="A1049" s="43" t="s">
        <v>1454</v>
      </c>
      <c r="B1049" s="424">
        <f>B!AC975</f>
        <v>0</v>
      </c>
      <c r="C1049" s="425"/>
      <c r="D1049" s="425"/>
      <c r="E1049" s="425"/>
      <c r="F1049" s="425"/>
      <c r="G1049" s="425"/>
      <c r="H1049" s="425"/>
      <c r="I1049" s="425"/>
      <c r="J1049" s="425"/>
      <c r="K1049" s="425"/>
      <c r="L1049" s="425"/>
      <c r="M1049" s="425"/>
      <c r="N1049" s="425"/>
      <c r="O1049" s="426"/>
    </row>
    <row r="1050" spans="1:15" ht="15">
      <c r="A1050" s="43" t="s">
        <v>1455</v>
      </c>
      <c r="B1050" s="424">
        <f>B!AC976</f>
        <v>0</v>
      </c>
      <c r="C1050" s="425"/>
      <c r="D1050" s="425"/>
      <c r="E1050" s="425"/>
      <c r="F1050" s="425"/>
      <c r="G1050" s="425"/>
      <c r="H1050" s="425"/>
      <c r="I1050" s="425"/>
      <c r="J1050" s="425"/>
      <c r="K1050" s="425"/>
      <c r="L1050" s="425"/>
      <c r="M1050" s="425"/>
      <c r="N1050" s="425"/>
      <c r="O1050" s="426"/>
    </row>
    <row r="1051" spans="1:15" ht="15">
      <c r="A1051" s="43" t="s">
        <v>1456</v>
      </c>
      <c r="B1051" s="424">
        <f>B!AC977</f>
        <v>0</v>
      </c>
      <c r="C1051" s="425"/>
      <c r="D1051" s="425"/>
      <c r="E1051" s="425"/>
      <c r="F1051" s="425"/>
      <c r="G1051" s="425"/>
      <c r="H1051" s="425"/>
      <c r="I1051" s="425"/>
      <c r="J1051" s="425"/>
      <c r="K1051" s="425"/>
      <c r="L1051" s="425"/>
      <c r="M1051" s="425"/>
      <c r="N1051" s="425"/>
      <c r="O1051" s="426"/>
    </row>
    <row r="1052" spans="1:15" ht="15">
      <c r="A1052" s="43" t="s">
        <v>1457</v>
      </c>
      <c r="B1052" s="424">
        <f>B!AC978</f>
        <v>0</v>
      </c>
      <c r="C1052" s="425"/>
      <c r="D1052" s="425"/>
      <c r="E1052" s="425"/>
      <c r="F1052" s="425"/>
      <c r="G1052" s="425"/>
      <c r="H1052" s="425"/>
      <c r="I1052" s="425"/>
      <c r="J1052" s="425"/>
      <c r="K1052" s="425"/>
      <c r="L1052" s="425"/>
      <c r="M1052" s="425"/>
      <c r="N1052" s="425"/>
      <c r="O1052" s="426"/>
    </row>
    <row r="1053" spans="1:15" ht="15">
      <c r="A1053" s="43" t="s">
        <v>1458</v>
      </c>
      <c r="B1053" s="424">
        <f>B!AC979</f>
        <v>0</v>
      </c>
      <c r="C1053" s="425"/>
      <c r="D1053" s="425"/>
      <c r="E1053" s="425"/>
      <c r="F1053" s="425"/>
      <c r="G1053" s="425"/>
      <c r="H1053" s="425"/>
      <c r="I1053" s="425"/>
      <c r="J1053" s="425"/>
      <c r="K1053" s="425"/>
      <c r="L1053" s="425"/>
      <c r="M1053" s="425"/>
      <c r="N1053" s="425"/>
      <c r="O1053" s="426"/>
    </row>
    <row r="1054" spans="1:15" ht="15">
      <c r="A1054" s="43" t="s">
        <v>1459</v>
      </c>
      <c r="B1054" s="424">
        <f>B!AC980</f>
        <v>0</v>
      </c>
      <c r="C1054" s="425"/>
      <c r="D1054" s="425"/>
      <c r="E1054" s="425"/>
      <c r="F1054" s="425"/>
      <c r="G1054" s="425"/>
      <c r="H1054" s="425"/>
      <c r="I1054" s="425"/>
      <c r="J1054" s="425"/>
      <c r="K1054" s="425"/>
      <c r="L1054" s="425"/>
      <c r="M1054" s="425"/>
      <c r="N1054" s="425"/>
      <c r="O1054" s="426"/>
    </row>
    <row r="1055" spans="1:15" ht="15">
      <c r="A1055" s="43" t="s">
        <v>1460</v>
      </c>
      <c r="B1055" s="424">
        <f>B!AC981</f>
        <v>0</v>
      </c>
      <c r="C1055" s="425"/>
      <c r="D1055" s="425"/>
      <c r="E1055" s="425"/>
      <c r="F1055" s="425"/>
      <c r="G1055" s="425"/>
      <c r="H1055" s="425"/>
      <c r="I1055" s="425"/>
      <c r="J1055" s="425"/>
      <c r="K1055" s="425"/>
      <c r="L1055" s="425"/>
      <c r="M1055" s="425"/>
      <c r="N1055" s="425"/>
      <c r="O1055" s="426"/>
    </row>
    <row r="1056" spans="1:15" ht="15">
      <c r="A1056" s="43" t="s">
        <v>1461</v>
      </c>
      <c r="B1056" s="424">
        <f>B!AC982</f>
        <v>0</v>
      </c>
      <c r="C1056" s="425"/>
      <c r="D1056" s="425"/>
      <c r="E1056" s="425"/>
      <c r="F1056" s="425"/>
      <c r="G1056" s="425"/>
      <c r="H1056" s="425"/>
      <c r="I1056" s="425"/>
      <c r="J1056" s="425"/>
      <c r="K1056" s="425"/>
      <c r="L1056" s="425"/>
      <c r="M1056" s="425"/>
      <c r="N1056" s="425"/>
      <c r="O1056" s="426"/>
    </row>
    <row r="1057" spans="1:15" ht="15">
      <c r="A1057" s="43" t="s">
        <v>1462</v>
      </c>
      <c r="B1057" s="424">
        <f>B!AC983</f>
        <v>0</v>
      </c>
      <c r="C1057" s="425"/>
      <c r="D1057" s="425"/>
      <c r="E1057" s="425"/>
      <c r="F1057" s="425"/>
      <c r="G1057" s="425"/>
      <c r="H1057" s="425"/>
      <c r="I1057" s="425"/>
      <c r="J1057" s="425"/>
      <c r="K1057" s="425"/>
      <c r="L1057" s="425"/>
      <c r="M1057" s="425"/>
      <c r="N1057" s="425"/>
      <c r="O1057" s="426"/>
    </row>
    <row r="1058" spans="1:15" ht="15">
      <c r="A1058" s="43" t="s">
        <v>1463</v>
      </c>
      <c r="B1058" s="424">
        <f>B!AC984</f>
        <v>0</v>
      </c>
      <c r="C1058" s="425"/>
      <c r="D1058" s="425"/>
      <c r="E1058" s="425"/>
      <c r="F1058" s="425"/>
      <c r="G1058" s="425"/>
      <c r="H1058" s="425"/>
      <c r="I1058" s="425"/>
      <c r="J1058" s="425"/>
      <c r="K1058" s="425"/>
      <c r="L1058" s="425"/>
      <c r="M1058" s="425"/>
      <c r="N1058" s="425"/>
      <c r="O1058" s="426"/>
    </row>
    <row r="1059" spans="1:15" ht="15">
      <c r="A1059" s="43" t="s">
        <v>1464</v>
      </c>
      <c r="B1059" s="424">
        <f>B!AC985</f>
        <v>0</v>
      </c>
      <c r="C1059" s="425"/>
      <c r="D1059" s="425"/>
      <c r="E1059" s="425"/>
      <c r="F1059" s="425"/>
      <c r="G1059" s="425"/>
      <c r="H1059" s="425"/>
      <c r="I1059" s="425"/>
      <c r="J1059" s="425"/>
      <c r="K1059" s="425"/>
      <c r="L1059" s="425"/>
      <c r="M1059" s="425"/>
      <c r="N1059" s="425"/>
      <c r="O1059" s="426"/>
    </row>
    <row r="1060" spans="1:15" ht="15">
      <c r="A1060" s="43" t="s">
        <v>1465</v>
      </c>
      <c r="B1060" s="424">
        <f>B!AC986</f>
        <v>0</v>
      </c>
      <c r="C1060" s="425"/>
      <c r="D1060" s="425"/>
      <c r="E1060" s="425"/>
      <c r="F1060" s="425"/>
      <c r="G1060" s="425"/>
      <c r="H1060" s="425"/>
      <c r="I1060" s="425"/>
      <c r="J1060" s="425"/>
      <c r="K1060" s="425"/>
      <c r="L1060" s="425"/>
      <c r="M1060" s="425"/>
      <c r="N1060" s="425"/>
      <c r="O1060" s="426"/>
    </row>
    <row r="1061" spans="1:15" ht="15">
      <c r="A1061" s="43" t="s">
        <v>1466</v>
      </c>
      <c r="B1061" s="424">
        <f>B!AC987</f>
        <v>0</v>
      </c>
      <c r="C1061" s="425"/>
      <c r="D1061" s="425"/>
      <c r="E1061" s="425"/>
      <c r="F1061" s="425"/>
      <c r="G1061" s="425"/>
      <c r="H1061" s="425"/>
      <c r="I1061" s="425"/>
      <c r="J1061" s="425"/>
      <c r="K1061" s="425"/>
      <c r="L1061" s="425"/>
      <c r="M1061" s="425"/>
      <c r="N1061" s="425"/>
      <c r="O1061" s="426"/>
    </row>
    <row r="1062" spans="1:15" ht="15">
      <c r="A1062" s="43" t="s">
        <v>1467</v>
      </c>
      <c r="B1062" s="424">
        <f>B!AC988</f>
        <v>0</v>
      </c>
      <c r="C1062" s="425"/>
      <c r="D1062" s="425"/>
      <c r="E1062" s="425"/>
      <c r="F1062" s="425"/>
      <c r="G1062" s="425"/>
      <c r="H1062" s="425"/>
      <c r="I1062" s="425"/>
      <c r="J1062" s="425"/>
      <c r="K1062" s="425"/>
      <c r="L1062" s="425"/>
      <c r="M1062" s="425"/>
      <c r="N1062" s="425"/>
      <c r="O1062" s="426"/>
    </row>
    <row r="1063" spans="1:15" ht="15">
      <c r="A1063" s="43" t="s">
        <v>1468</v>
      </c>
      <c r="B1063" s="424">
        <f>B!AC989</f>
        <v>0</v>
      </c>
      <c r="C1063" s="425"/>
      <c r="D1063" s="425"/>
      <c r="E1063" s="425"/>
      <c r="F1063" s="425"/>
      <c r="G1063" s="425"/>
      <c r="H1063" s="425"/>
      <c r="I1063" s="425"/>
      <c r="J1063" s="425"/>
      <c r="K1063" s="425"/>
      <c r="L1063" s="425"/>
      <c r="M1063" s="425"/>
      <c r="N1063" s="425"/>
      <c r="O1063" s="426"/>
    </row>
    <row r="1064" spans="1:15" ht="15">
      <c r="A1064" s="43" t="s">
        <v>1469</v>
      </c>
      <c r="B1064" s="424">
        <f>B!AC990</f>
        <v>0</v>
      </c>
      <c r="C1064" s="425"/>
      <c r="D1064" s="425"/>
      <c r="E1064" s="425"/>
      <c r="F1064" s="425"/>
      <c r="G1064" s="425"/>
      <c r="H1064" s="425"/>
      <c r="I1064" s="425"/>
      <c r="J1064" s="425"/>
      <c r="K1064" s="425"/>
      <c r="L1064" s="425"/>
      <c r="M1064" s="425"/>
      <c r="N1064" s="425"/>
      <c r="O1064" s="426"/>
    </row>
    <row r="1065" spans="1:15" ht="15">
      <c r="A1065" s="43" t="s">
        <v>1470</v>
      </c>
      <c r="B1065" s="424">
        <f>B!AC991</f>
        <v>0</v>
      </c>
      <c r="C1065" s="425"/>
      <c r="D1065" s="425"/>
      <c r="E1065" s="425"/>
      <c r="F1065" s="425"/>
      <c r="G1065" s="425"/>
      <c r="H1065" s="425"/>
      <c r="I1065" s="425"/>
      <c r="J1065" s="425"/>
      <c r="K1065" s="425"/>
      <c r="L1065" s="425"/>
      <c r="M1065" s="425"/>
      <c r="N1065" s="425"/>
      <c r="O1065" s="426"/>
    </row>
    <row r="1066" spans="1:15" ht="15">
      <c r="A1066" s="43" t="s">
        <v>1471</v>
      </c>
      <c r="B1066" s="424">
        <f>B!AC992</f>
        <v>0</v>
      </c>
      <c r="C1066" s="425"/>
      <c r="D1066" s="425"/>
      <c r="E1066" s="425"/>
      <c r="F1066" s="425"/>
      <c r="G1066" s="425"/>
      <c r="H1066" s="425"/>
      <c r="I1066" s="425"/>
      <c r="J1066" s="425"/>
      <c r="K1066" s="425"/>
      <c r="L1066" s="425"/>
      <c r="M1066" s="425"/>
      <c r="N1066" s="425"/>
      <c r="O1066" s="426"/>
    </row>
    <row r="1067" spans="1:15" ht="15">
      <c r="A1067" s="43" t="s">
        <v>1472</v>
      </c>
      <c r="B1067" s="424">
        <f>B!AC993</f>
        <v>0</v>
      </c>
      <c r="C1067" s="425"/>
      <c r="D1067" s="425"/>
      <c r="E1067" s="425"/>
      <c r="F1067" s="425"/>
      <c r="G1067" s="425"/>
      <c r="H1067" s="425"/>
      <c r="I1067" s="425"/>
      <c r="J1067" s="425"/>
      <c r="K1067" s="425"/>
      <c r="L1067" s="425"/>
      <c r="M1067" s="425"/>
      <c r="N1067" s="425"/>
      <c r="O1067" s="426"/>
    </row>
    <row r="1068" spans="1:15" ht="15">
      <c r="A1068" s="43" t="s">
        <v>1473</v>
      </c>
      <c r="B1068" s="424">
        <f>B!AC994</f>
        <v>0</v>
      </c>
      <c r="C1068" s="425"/>
      <c r="D1068" s="425"/>
      <c r="E1068" s="425"/>
      <c r="F1068" s="425"/>
      <c r="G1068" s="425"/>
      <c r="H1068" s="425"/>
      <c r="I1068" s="425"/>
      <c r="J1068" s="425"/>
      <c r="K1068" s="425"/>
      <c r="L1068" s="425"/>
      <c r="M1068" s="425"/>
      <c r="N1068" s="425"/>
      <c r="O1068" s="426"/>
    </row>
    <row r="1069" spans="1:15" ht="15">
      <c r="A1069" s="43" t="s">
        <v>1474</v>
      </c>
      <c r="B1069" s="424">
        <f>B!AC995</f>
        <v>0</v>
      </c>
      <c r="C1069" s="425"/>
      <c r="D1069" s="425"/>
      <c r="E1069" s="425"/>
      <c r="F1069" s="425"/>
      <c r="G1069" s="425"/>
      <c r="H1069" s="425"/>
      <c r="I1069" s="425"/>
      <c r="J1069" s="425"/>
      <c r="K1069" s="425"/>
      <c r="L1069" s="425"/>
      <c r="M1069" s="425"/>
      <c r="N1069" s="425"/>
      <c r="O1069" s="426"/>
    </row>
    <row r="1070" spans="1:15" ht="15">
      <c r="A1070" s="43" t="s">
        <v>1475</v>
      </c>
      <c r="B1070" s="424">
        <f>B!AC996</f>
        <v>0</v>
      </c>
      <c r="C1070" s="425"/>
      <c r="D1070" s="425"/>
      <c r="E1070" s="425"/>
      <c r="F1070" s="425"/>
      <c r="G1070" s="425"/>
      <c r="H1070" s="425"/>
      <c r="I1070" s="425"/>
      <c r="J1070" s="425"/>
      <c r="K1070" s="425"/>
      <c r="L1070" s="425"/>
      <c r="M1070" s="425"/>
      <c r="N1070" s="425"/>
      <c r="O1070" s="426"/>
    </row>
    <row r="1071" spans="1:15" ht="15">
      <c r="A1071" s="43" t="s">
        <v>1476</v>
      </c>
      <c r="B1071" s="424">
        <f>B!AC997</f>
        <v>0</v>
      </c>
      <c r="C1071" s="425"/>
      <c r="D1071" s="425"/>
      <c r="E1071" s="425"/>
      <c r="F1071" s="425"/>
      <c r="G1071" s="425"/>
      <c r="H1071" s="425"/>
      <c r="I1071" s="425"/>
      <c r="J1071" s="425"/>
      <c r="K1071" s="425"/>
      <c r="L1071" s="425"/>
      <c r="M1071" s="425"/>
      <c r="N1071" s="425"/>
      <c r="O1071" s="426"/>
    </row>
    <row r="1072" spans="1:15" ht="15">
      <c r="A1072" s="43" t="s">
        <v>1477</v>
      </c>
      <c r="B1072" s="424">
        <f>B!AC998</f>
        <v>0</v>
      </c>
      <c r="C1072" s="425"/>
      <c r="D1072" s="425"/>
      <c r="E1072" s="425"/>
      <c r="F1072" s="425"/>
      <c r="G1072" s="425"/>
      <c r="H1072" s="425"/>
      <c r="I1072" s="425"/>
      <c r="J1072" s="425"/>
      <c r="K1072" s="425"/>
      <c r="L1072" s="425"/>
      <c r="M1072" s="425"/>
      <c r="N1072" s="425"/>
      <c r="O1072" s="426"/>
    </row>
    <row r="1073" spans="1:15" ht="15">
      <c r="A1073" s="43" t="s">
        <v>1478</v>
      </c>
      <c r="B1073" s="424">
        <f>B!AC999</f>
        <v>0</v>
      </c>
      <c r="C1073" s="425"/>
      <c r="D1073" s="425"/>
      <c r="E1073" s="425"/>
      <c r="F1073" s="425"/>
      <c r="G1073" s="425"/>
      <c r="H1073" s="425"/>
      <c r="I1073" s="425"/>
      <c r="J1073" s="425"/>
      <c r="K1073" s="425"/>
      <c r="L1073" s="425"/>
      <c r="M1073" s="425"/>
      <c r="N1073" s="425"/>
      <c r="O1073" s="426"/>
    </row>
    <row r="1074" spans="1:15" ht="15">
      <c r="A1074" s="43" t="s">
        <v>1479</v>
      </c>
      <c r="B1074" s="424">
        <f>B!AC1000</f>
        <v>0</v>
      </c>
      <c r="C1074" s="425"/>
      <c r="D1074" s="425"/>
      <c r="E1074" s="425"/>
      <c r="F1074" s="425"/>
      <c r="G1074" s="425"/>
      <c r="H1074" s="425"/>
      <c r="I1074" s="425"/>
      <c r="J1074" s="425"/>
      <c r="K1074" s="425"/>
      <c r="L1074" s="425"/>
      <c r="M1074" s="425"/>
      <c r="N1074" s="425"/>
      <c r="O1074" s="426"/>
    </row>
    <row r="1075" spans="1:15" ht="15">
      <c r="A1075" s="43" t="s">
        <v>1480</v>
      </c>
      <c r="B1075" s="424">
        <f>B!AC1001</f>
        <v>0</v>
      </c>
      <c r="C1075" s="425"/>
      <c r="D1075" s="425"/>
      <c r="E1075" s="425"/>
      <c r="F1075" s="425"/>
      <c r="G1075" s="425"/>
      <c r="H1075" s="425"/>
      <c r="I1075" s="425"/>
      <c r="J1075" s="425"/>
      <c r="K1075" s="425"/>
      <c r="L1075" s="425"/>
      <c r="M1075" s="425"/>
      <c r="N1075" s="425"/>
      <c r="O1075" s="426"/>
    </row>
    <row r="1076" spans="1:15" ht="15">
      <c r="A1076" s="43" t="s">
        <v>1481</v>
      </c>
      <c r="B1076" s="424">
        <f>B!AC1002</f>
        <v>0</v>
      </c>
      <c r="C1076" s="425"/>
      <c r="D1076" s="425"/>
      <c r="E1076" s="425"/>
      <c r="F1076" s="425"/>
      <c r="G1076" s="425"/>
      <c r="H1076" s="425"/>
      <c r="I1076" s="425"/>
      <c r="J1076" s="425"/>
      <c r="K1076" s="425"/>
      <c r="L1076" s="425"/>
      <c r="M1076" s="425"/>
      <c r="N1076" s="425"/>
      <c r="O1076" s="426"/>
    </row>
    <row r="1077" spans="1:15" ht="15">
      <c r="A1077" s="43" t="s">
        <v>1482</v>
      </c>
      <c r="B1077" s="424">
        <f>B!AC1003</f>
        <v>0</v>
      </c>
      <c r="C1077" s="425"/>
      <c r="D1077" s="425"/>
      <c r="E1077" s="425"/>
      <c r="F1077" s="425"/>
      <c r="G1077" s="425"/>
      <c r="H1077" s="425"/>
      <c r="I1077" s="425"/>
      <c r="J1077" s="425"/>
      <c r="K1077" s="425"/>
      <c r="L1077" s="425"/>
      <c r="M1077" s="425"/>
      <c r="N1077" s="425"/>
      <c r="O1077" s="426"/>
    </row>
    <row r="1078" spans="1:15" ht="15">
      <c r="A1078" s="43" t="s">
        <v>1483</v>
      </c>
      <c r="B1078" s="424">
        <f>B!AC1004</f>
        <v>0</v>
      </c>
      <c r="C1078" s="425"/>
      <c r="D1078" s="425"/>
      <c r="E1078" s="425"/>
      <c r="F1078" s="425"/>
      <c r="G1078" s="425"/>
      <c r="H1078" s="425"/>
      <c r="I1078" s="425"/>
      <c r="J1078" s="425"/>
      <c r="K1078" s="425"/>
      <c r="L1078" s="425"/>
      <c r="M1078" s="425"/>
      <c r="N1078" s="425"/>
      <c r="O1078" s="426"/>
    </row>
    <row r="1079" spans="1:15" ht="15">
      <c r="A1079" s="43" t="s">
        <v>1484</v>
      </c>
      <c r="B1079" s="424">
        <f>B!AC1005</f>
        <v>0</v>
      </c>
      <c r="C1079" s="425"/>
      <c r="D1079" s="425"/>
      <c r="E1079" s="425"/>
      <c r="F1079" s="425"/>
      <c r="G1079" s="425"/>
      <c r="H1079" s="425"/>
      <c r="I1079" s="425"/>
      <c r="J1079" s="425"/>
      <c r="K1079" s="425"/>
      <c r="L1079" s="425"/>
      <c r="M1079" s="425"/>
      <c r="N1079" s="425"/>
      <c r="O1079" s="426"/>
    </row>
    <row r="1080" spans="1:15" ht="15">
      <c r="A1080" s="43" t="s">
        <v>1485</v>
      </c>
      <c r="B1080" s="424">
        <f>B!AC1006</f>
        <v>0</v>
      </c>
      <c r="C1080" s="425"/>
      <c r="D1080" s="425"/>
      <c r="E1080" s="425"/>
      <c r="F1080" s="425"/>
      <c r="G1080" s="425"/>
      <c r="H1080" s="425"/>
      <c r="I1080" s="425"/>
      <c r="J1080" s="425"/>
      <c r="K1080" s="425"/>
      <c r="L1080" s="425"/>
      <c r="M1080" s="425"/>
      <c r="N1080" s="425"/>
      <c r="O1080" s="426"/>
    </row>
    <row r="1081" spans="1:15" ht="15">
      <c r="A1081" s="43" t="s">
        <v>1486</v>
      </c>
      <c r="B1081" s="424">
        <f>B!AC1007</f>
        <v>0</v>
      </c>
      <c r="C1081" s="425"/>
      <c r="D1081" s="425"/>
      <c r="E1081" s="425"/>
      <c r="F1081" s="425"/>
      <c r="G1081" s="425"/>
      <c r="H1081" s="425"/>
      <c r="I1081" s="425"/>
      <c r="J1081" s="425"/>
      <c r="K1081" s="425"/>
      <c r="L1081" s="425"/>
      <c r="M1081" s="425"/>
      <c r="N1081" s="425"/>
      <c r="O1081" s="426"/>
    </row>
    <row r="1082" spans="1:15" ht="15">
      <c r="A1082" s="43" t="s">
        <v>1487</v>
      </c>
      <c r="B1082" s="424">
        <f>B!AC1008</f>
        <v>0</v>
      </c>
      <c r="C1082" s="425"/>
      <c r="D1082" s="425"/>
      <c r="E1082" s="425"/>
      <c r="F1082" s="425"/>
      <c r="G1082" s="425"/>
      <c r="H1082" s="425"/>
      <c r="I1082" s="425"/>
      <c r="J1082" s="425"/>
      <c r="K1082" s="425"/>
      <c r="L1082" s="425"/>
      <c r="M1082" s="425"/>
      <c r="N1082" s="425"/>
      <c r="O1082" s="426"/>
    </row>
    <row r="1083" spans="1:15" ht="15">
      <c r="A1083" s="43" t="s">
        <v>1488</v>
      </c>
      <c r="B1083" s="424">
        <f>B!AC1009</f>
        <v>0</v>
      </c>
      <c r="C1083" s="425"/>
      <c r="D1083" s="425"/>
      <c r="E1083" s="425"/>
      <c r="F1083" s="425"/>
      <c r="G1083" s="425"/>
      <c r="H1083" s="425"/>
      <c r="I1083" s="425"/>
      <c r="J1083" s="425"/>
      <c r="K1083" s="425"/>
      <c r="L1083" s="425"/>
      <c r="M1083" s="425"/>
      <c r="N1083" s="425"/>
      <c r="O1083" s="426"/>
    </row>
    <row r="1084" spans="1:15" ht="15">
      <c r="A1084" s="43"/>
      <c r="B1084" s="450"/>
      <c r="C1084" s="451"/>
      <c r="D1084" s="451"/>
      <c r="E1084" s="451"/>
      <c r="F1084" s="451"/>
      <c r="G1084" s="451"/>
      <c r="H1084" s="451"/>
      <c r="I1084" s="451"/>
      <c r="J1084" s="451"/>
      <c r="K1084" s="451"/>
      <c r="L1084" s="451"/>
      <c r="M1084" s="451"/>
      <c r="N1084" s="451"/>
      <c r="O1084" s="452"/>
    </row>
  </sheetData>
  <mergeCells count="1061">
    <mergeCell ref="B976:O976"/>
    <mergeCell ref="B977:O977"/>
    <mergeCell ref="B978:O978"/>
    <mergeCell ref="B979:O979"/>
    <mergeCell ref="B980:O980"/>
    <mergeCell ref="B981:O981"/>
    <mergeCell ref="B982:O982"/>
    <mergeCell ref="B983:O983"/>
    <mergeCell ref="B1084:O1084"/>
    <mergeCell ref="B967:O967"/>
    <mergeCell ref="B968:O968"/>
    <mergeCell ref="B969:O969"/>
    <mergeCell ref="B970:O970"/>
    <mergeCell ref="B971:O971"/>
    <mergeCell ref="B972:O972"/>
    <mergeCell ref="B973:O973"/>
    <mergeCell ref="B974:O974"/>
    <mergeCell ref="B975:O975"/>
    <mergeCell ref="B1014:O1014"/>
    <mergeCell ref="B1015:O1015"/>
    <mergeCell ref="B1016:O1016"/>
    <mergeCell ref="B1009:O1009"/>
    <mergeCell ref="B1010:O1010"/>
    <mergeCell ref="B1011:O1011"/>
    <mergeCell ref="B1012:O1012"/>
    <mergeCell ref="B1013:O1013"/>
    <mergeCell ref="B1005:O1005"/>
    <mergeCell ref="B1006:O1006"/>
    <mergeCell ref="B1007:O1007"/>
    <mergeCell ref="B1008:O1008"/>
    <mergeCell ref="B1017:O1017"/>
    <mergeCell ref="B1018:O1018"/>
    <mergeCell ref="B958:O958"/>
    <mergeCell ref="B959:O959"/>
    <mergeCell ref="B960:O960"/>
    <mergeCell ref="B961:O961"/>
    <mergeCell ref="B962:O962"/>
    <mergeCell ref="B963:O963"/>
    <mergeCell ref="B964:O964"/>
    <mergeCell ref="B965:O965"/>
    <mergeCell ref="B966:O966"/>
    <mergeCell ref="B949:O949"/>
    <mergeCell ref="B950:O950"/>
    <mergeCell ref="B951:O951"/>
    <mergeCell ref="B952:O952"/>
    <mergeCell ref="B953:O953"/>
    <mergeCell ref="B954:O954"/>
    <mergeCell ref="B955:O955"/>
    <mergeCell ref="B956:O956"/>
    <mergeCell ref="B957:O957"/>
    <mergeCell ref="B940:O940"/>
    <mergeCell ref="B941:O941"/>
    <mergeCell ref="B942:O942"/>
    <mergeCell ref="B943:O943"/>
    <mergeCell ref="B944:O944"/>
    <mergeCell ref="B945:O945"/>
    <mergeCell ref="B946:O946"/>
    <mergeCell ref="B947:O947"/>
    <mergeCell ref="B948:O948"/>
    <mergeCell ref="B931:O931"/>
    <mergeCell ref="B932:O932"/>
    <mergeCell ref="B933:O933"/>
    <mergeCell ref="B934:O934"/>
    <mergeCell ref="B935:O935"/>
    <mergeCell ref="B936:O936"/>
    <mergeCell ref="B937:O937"/>
    <mergeCell ref="B938:O938"/>
    <mergeCell ref="B939:O939"/>
    <mergeCell ref="B782:O782"/>
    <mergeCell ref="B783:O783"/>
    <mergeCell ref="B884:O884"/>
    <mergeCell ref="B885:O885"/>
    <mergeCell ref="B886:O886"/>
    <mergeCell ref="B887:O887"/>
    <mergeCell ref="B888:O888"/>
    <mergeCell ref="B889:O889"/>
    <mergeCell ref="B890:O890"/>
    <mergeCell ref="B789:O789"/>
    <mergeCell ref="B790:O790"/>
    <mergeCell ref="B791:O791"/>
    <mergeCell ref="B792:O792"/>
    <mergeCell ref="B793:O793"/>
    <mergeCell ref="B785:O785"/>
    <mergeCell ref="B786:O786"/>
    <mergeCell ref="B787:O787"/>
    <mergeCell ref="B788:O788"/>
    <mergeCell ref="B803:O803"/>
    <mergeCell ref="B804:O804"/>
    <mergeCell ref="B797:O797"/>
    <mergeCell ref="B798:O798"/>
    <mergeCell ref="B799:O799"/>
    <mergeCell ref="B800:O800"/>
    <mergeCell ref="B801:O801"/>
    <mergeCell ref="B802:O802"/>
    <mergeCell ref="B794:O794"/>
    <mergeCell ref="B795:O795"/>
    <mergeCell ref="B796:O796"/>
    <mergeCell ref="B821:O821"/>
    <mergeCell ref="B822:O822"/>
    <mergeCell ref="B823:O823"/>
    <mergeCell ref="B773:O773"/>
    <mergeCell ref="B774:O774"/>
    <mergeCell ref="B775:O775"/>
    <mergeCell ref="B776:O776"/>
    <mergeCell ref="B777:O777"/>
    <mergeCell ref="B778:O778"/>
    <mergeCell ref="B779:O779"/>
    <mergeCell ref="B780:O780"/>
    <mergeCell ref="B781:O781"/>
    <mergeCell ref="B764:O764"/>
    <mergeCell ref="B765:O765"/>
    <mergeCell ref="B766:O766"/>
    <mergeCell ref="B767:O767"/>
    <mergeCell ref="B768:O768"/>
    <mergeCell ref="B769:O769"/>
    <mergeCell ref="B770:O770"/>
    <mergeCell ref="B771:O771"/>
    <mergeCell ref="B772:O772"/>
    <mergeCell ref="B755:O755"/>
    <mergeCell ref="B756:O756"/>
    <mergeCell ref="B757:O757"/>
    <mergeCell ref="B758:O758"/>
    <mergeCell ref="B759:O759"/>
    <mergeCell ref="B760:O760"/>
    <mergeCell ref="B761:O761"/>
    <mergeCell ref="B762:O762"/>
    <mergeCell ref="B763:O763"/>
    <mergeCell ref="B746:O746"/>
    <mergeCell ref="B747:O747"/>
    <mergeCell ref="B748:O748"/>
    <mergeCell ref="B749:O749"/>
    <mergeCell ref="B750:O750"/>
    <mergeCell ref="B751:O751"/>
    <mergeCell ref="B752:O752"/>
    <mergeCell ref="B753:O753"/>
    <mergeCell ref="B754:O754"/>
    <mergeCell ref="B737:O737"/>
    <mergeCell ref="B738:O738"/>
    <mergeCell ref="B739:O739"/>
    <mergeCell ref="B740:O740"/>
    <mergeCell ref="B741:O741"/>
    <mergeCell ref="B742:O742"/>
    <mergeCell ref="B743:O743"/>
    <mergeCell ref="B744:O744"/>
    <mergeCell ref="B745:O745"/>
    <mergeCell ref="B728:O728"/>
    <mergeCell ref="B729:O729"/>
    <mergeCell ref="B730:O730"/>
    <mergeCell ref="B731:O731"/>
    <mergeCell ref="B732:O732"/>
    <mergeCell ref="B733:O733"/>
    <mergeCell ref="B734:O734"/>
    <mergeCell ref="B735:O735"/>
    <mergeCell ref="B736:O736"/>
    <mergeCell ref="B719:O719"/>
    <mergeCell ref="B720:O720"/>
    <mergeCell ref="B721:O721"/>
    <mergeCell ref="B722:O722"/>
    <mergeCell ref="B723:O723"/>
    <mergeCell ref="B724:O724"/>
    <mergeCell ref="B725:O725"/>
    <mergeCell ref="B726:O726"/>
    <mergeCell ref="B727:O727"/>
    <mergeCell ref="B710:O710"/>
    <mergeCell ref="B711:O711"/>
    <mergeCell ref="B712:O712"/>
    <mergeCell ref="B713:O713"/>
    <mergeCell ref="B714:O714"/>
    <mergeCell ref="B715:O715"/>
    <mergeCell ref="B716:O716"/>
    <mergeCell ref="B717:O717"/>
    <mergeCell ref="B718:O718"/>
    <mergeCell ref="B701:O701"/>
    <mergeCell ref="B702:O702"/>
    <mergeCell ref="B703:O703"/>
    <mergeCell ref="B704:O704"/>
    <mergeCell ref="B705:O705"/>
    <mergeCell ref="B706:O706"/>
    <mergeCell ref="B707:O707"/>
    <mergeCell ref="B708:O708"/>
    <mergeCell ref="B709:O709"/>
    <mergeCell ref="B692:O692"/>
    <mergeCell ref="B693:O693"/>
    <mergeCell ref="B694:O694"/>
    <mergeCell ref="B695:O695"/>
    <mergeCell ref="B696:O696"/>
    <mergeCell ref="B697:O697"/>
    <mergeCell ref="B698:O698"/>
    <mergeCell ref="B699:O699"/>
    <mergeCell ref="B700:O700"/>
    <mergeCell ref="B683:O683"/>
    <mergeCell ref="B684:O684"/>
    <mergeCell ref="B685:O685"/>
    <mergeCell ref="B686:O686"/>
    <mergeCell ref="B687:O687"/>
    <mergeCell ref="B688:O688"/>
    <mergeCell ref="B689:O689"/>
    <mergeCell ref="B690:O690"/>
    <mergeCell ref="B691:O691"/>
    <mergeCell ref="B674:O674"/>
    <mergeCell ref="B675:O675"/>
    <mergeCell ref="B676:O676"/>
    <mergeCell ref="B677:O677"/>
    <mergeCell ref="B678:O678"/>
    <mergeCell ref="B679:O679"/>
    <mergeCell ref="B680:O680"/>
    <mergeCell ref="B681:O681"/>
    <mergeCell ref="B682:O682"/>
    <mergeCell ref="B665:O665"/>
    <mergeCell ref="B666:O666"/>
    <mergeCell ref="B667:O667"/>
    <mergeCell ref="B668:O668"/>
    <mergeCell ref="B669:O669"/>
    <mergeCell ref="B670:O670"/>
    <mergeCell ref="B671:O671"/>
    <mergeCell ref="B672:O672"/>
    <mergeCell ref="B673:O673"/>
    <mergeCell ref="B656:O656"/>
    <mergeCell ref="B657:O657"/>
    <mergeCell ref="B658:O658"/>
    <mergeCell ref="B659:O659"/>
    <mergeCell ref="B660:O660"/>
    <mergeCell ref="B661:O661"/>
    <mergeCell ref="B662:O662"/>
    <mergeCell ref="B663:O663"/>
    <mergeCell ref="B664:O664"/>
    <mergeCell ref="B647:O647"/>
    <mergeCell ref="B648:O648"/>
    <mergeCell ref="B649:O649"/>
    <mergeCell ref="B650:O650"/>
    <mergeCell ref="B651:O651"/>
    <mergeCell ref="B652:O652"/>
    <mergeCell ref="B653:O653"/>
    <mergeCell ref="B654:O654"/>
    <mergeCell ref="B655:O655"/>
    <mergeCell ref="B638:O638"/>
    <mergeCell ref="B639:O639"/>
    <mergeCell ref="B640:O640"/>
    <mergeCell ref="B641:O641"/>
    <mergeCell ref="B642:O642"/>
    <mergeCell ref="B643:O643"/>
    <mergeCell ref="B644:O644"/>
    <mergeCell ref="B645:O645"/>
    <mergeCell ref="B646:O646"/>
    <mergeCell ref="B629:O629"/>
    <mergeCell ref="B630:O630"/>
    <mergeCell ref="B631:O631"/>
    <mergeCell ref="B632:O632"/>
    <mergeCell ref="B633:O633"/>
    <mergeCell ref="B634:O634"/>
    <mergeCell ref="B635:O635"/>
    <mergeCell ref="B636:O636"/>
    <mergeCell ref="B637:O637"/>
    <mergeCell ref="B620:O620"/>
    <mergeCell ref="B621:O621"/>
    <mergeCell ref="B622:O622"/>
    <mergeCell ref="B623:O623"/>
    <mergeCell ref="B624:O624"/>
    <mergeCell ref="B625:O625"/>
    <mergeCell ref="B626:O626"/>
    <mergeCell ref="B627:O627"/>
    <mergeCell ref="B628:O628"/>
    <mergeCell ref="B611:O611"/>
    <mergeCell ref="B612:O612"/>
    <mergeCell ref="B613:O613"/>
    <mergeCell ref="B614:O614"/>
    <mergeCell ref="B615:O615"/>
    <mergeCell ref="B616:O616"/>
    <mergeCell ref="B617:O617"/>
    <mergeCell ref="B618:O618"/>
    <mergeCell ref="B619:O619"/>
    <mergeCell ref="B602:O602"/>
    <mergeCell ref="B603:O603"/>
    <mergeCell ref="B604:O604"/>
    <mergeCell ref="B605:O605"/>
    <mergeCell ref="B606:O606"/>
    <mergeCell ref="B607:O607"/>
    <mergeCell ref="B608:O608"/>
    <mergeCell ref="B609:O609"/>
    <mergeCell ref="B610:O610"/>
    <mergeCell ref="B593:O593"/>
    <mergeCell ref="B594:O594"/>
    <mergeCell ref="B595:O595"/>
    <mergeCell ref="B596:O596"/>
    <mergeCell ref="B597:O597"/>
    <mergeCell ref="B598:O598"/>
    <mergeCell ref="B599:O599"/>
    <mergeCell ref="B600:O600"/>
    <mergeCell ref="B601:O601"/>
    <mergeCell ref="B584:O584"/>
    <mergeCell ref="B585:O585"/>
    <mergeCell ref="B586:O586"/>
    <mergeCell ref="B587:O587"/>
    <mergeCell ref="B588:O588"/>
    <mergeCell ref="B589:O589"/>
    <mergeCell ref="B590:O590"/>
    <mergeCell ref="B591:O591"/>
    <mergeCell ref="B592:O592"/>
    <mergeCell ref="B575:O575"/>
    <mergeCell ref="B576:O576"/>
    <mergeCell ref="B577:O577"/>
    <mergeCell ref="B578:O578"/>
    <mergeCell ref="B579:O579"/>
    <mergeCell ref="B580:O580"/>
    <mergeCell ref="B581:O581"/>
    <mergeCell ref="B582:O582"/>
    <mergeCell ref="B583:O583"/>
    <mergeCell ref="B566:O566"/>
    <mergeCell ref="B567:O567"/>
    <mergeCell ref="B568:O568"/>
    <mergeCell ref="B569:O569"/>
    <mergeCell ref="B570:O570"/>
    <mergeCell ref="B571:O571"/>
    <mergeCell ref="B572:O572"/>
    <mergeCell ref="B573:O573"/>
    <mergeCell ref="B574:O574"/>
    <mergeCell ref="B557:O557"/>
    <mergeCell ref="B558:O558"/>
    <mergeCell ref="B559:O559"/>
    <mergeCell ref="B560:O560"/>
    <mergeCell ref="B561:O561"/>
    <mergeCell ref="B562:O562"/>
    <mergeCell ref="B563:O563"/>
    <mergeCell ref="B564:O564"/>
    <mergeCell ref="B565:O565"/>
    <mergeCell ref="B548:O548"/>
    <mergeCell ref="B549:O549"/>
    <mergeCell ref="B550:O550"/>
    <mergeCell ref="B551:O551"/>
    <mergeCell ref="B552:O552"/>
    <mergeCell ref="B553:O553"/>
    <mergeCell ref="B554:O554"/>
    <mergeCell ref="B555:O555"/>
    <mergeCell ref="B556:O556"/>
    <mergeCell ref="B539:O539"/>
    <mergeCell ref="B540:O540"/>
    <mergeCell ref="B541:O541"/>
    <mergeCell ref="B542:O542"/>
    <mergeCell ref="B543:O543"/>
    <mergeCell ref="B544:O544"/>
    <mergeCell ref="B545:O545"/>
    <mergeCell ref="B546:O546"/>
    <mergeCell ref="B547:O547"/>
    <mergeCell ref="B530:O530"/>
    <mergeCell ref="B531:O531"/>
    <mergeCell ref="B532:O532"/>
    <mergeCell ref="B533:O533"/>
    <mergeCell ref="B534:O534"/>
    <mergeCell ref="B535:O535"/>
    <mergeCell ref="B536:O536"/>
    <mergeCell ref="B537:O537"/>
    <mergeCell ref="B538:O538"/>
    <mergeCell ref="B521:O521"/>
    <mergeCell ref="B522:O522"/>
    <mergeCell ref="B523:O523"/>
    <mergeCell ref="B524:O524"/>
    <mergeCell ref="B525:O525"/>
    <mergeCell ref="B526:O526"/>
    <mergeCell ref="B527:O527"/>
    <mergeCell ref="B528:O528"/>
    <mergeCell ref="B529:O529"/>
    <mergeCell ref="B512:O512"/>
    <mergeCell ref="B513:O513"/>
    <mergeCell ref="B514:O514"/>
    <mergeCell ref="B515:O515"/>
    <mergeCell ref="B516:O516"/>
    <mergeCell ref="B517:O517"/>
    <mergeCell ref="B518:O518"/>
    <mergeCell ref="B519:O519"/>
    <mergeCell ref="B520:O520"/>
    <mergeCell ref="B503:O503"/>
    <mergeCell ref="B504:O504"/>
    <mergeCell ref="B505:O505"/>
    <mergeCell ref="B506:O506"/>
    <mergeCell ref="B507:O507"/>
    <mergeCell ref="B508:O508"/>
    <mergeCell ref="B509:O509"/>
    <mergeCell ref="B510:O510"/>
    <mergeCell ref="B511:O511"/>
    <mergeCell ref="B494:O494"/>
    <mergeCell ref="B495:O495"/>
    <mergeCell ref="B496:O496"/>
    <mergeCell ref="B497:O497"/>
    <mergeCell ref="B498:O498"/>
    <mergeCell ref="B499:O499"/>
    <mergeCell ref="B500:O500"/>
    <mergeCell ref="B501:O501"/>
    <mergeCell ref="B502:O502"/>
    <mergeCell ref="B485:O485"/>
    <mergeCell ref="B486:O486"/>
    <mergeCell ref="B487:O487"/>
    <mergeCell ref="B488:O488"/>
    <mergeCell ref="B489:O489"/>
    <mergeCell ref="B490:O490"/>
    <mergeCell ref="B491:O491"/>
    <mergeCell ref="B492:O492"/>
    <mergeCell ref="B493:O493"/>
    <mergeCell ref="B476:O476"/>
    <mergeCell ref="B477:O477"/>
    <mergeCell ref="B478:O478"/>
    <mergeCell ref="B479:O479"/>
    <mergeCell ref="B480:O480"/>
    <mergeCell ref="B481:O481"/>
    <mergeCell ref="B482:O482"/>
    <mergeCell ref="B483:O483"/>
    <mergeCell ref="B484:O484"/>
    <mergeCell ref="B467:O467"/>
    <mergeCell ref="B468:O468"/>
    <mergeCell ref="B469:O469"/>
    <mergeCell ref="B470:O470"/>
    <mergeCell ref="B471:O471"/>
    <mergeCell ref="B472:O472"/>
    <mergeCell ref="B473:O473"/>
    <mergeCell ref="B474:O474"/>
    <mergeCell ref="B475:O475"/>
    <mergeCell ref="B458:O458"/>
    <mergeCell ref="B459:O459"/>
    <mergeCell ref="B460:O460"/>
    <mergeCell ref="B461:O461"/>
    <mergeCell ref="B462:O462"/>
    <mergeCell ref="B463:O463"/>
    <mergeCell ref="B464:O464"/>
    <mergeCell ref="B465:O465"/>
    <mergeCell ref="B466:O466"/>
    <mergeCell ref="B449:O449"/>
    <mergeCell ref="B450:O450"/>
    <mergeCell ref="B451:O451"/>
    <mergeCell ref="B452:O452"/>
    <mergeCell ref="B453:O453"/>
    <mergeCell ref="B454:O454"/>
    <mergeCell ref="B455:O455"/>
    <mergeCell ref="B456:O456"/>
    <mergeCell ref="B457:O457"/>
    <mergeCell ref="B440:O440"/>
    <mergeCell ref="B441:O441"/>
    <mergeCell ref="B442:O442"/>
    <mergeCell ref="B443:O443"/>
    <mergeCell ref="B444:O444"/>
    <mergeCell ref="B445:O445"/>
    <mergeCell ref="B446:O446"/>
    <mergeCell ref="B447:O447"/>
    <mergeCell ref="B448:O448"/>
    <mergeCell ref="B431:O431"/>
    <mergeCell ref="B432:O432"/>
    <mergeCell ref="B433:O433"/>
    <mergeCell ref="B434:O434"/>
    <mergeCell ref="B435:O435"/>
    <mergeCell ref="B436:O436"/>
    <mergeCell ref="B437:O437"/>
    <mergeCell ref="B438:O438"/>
    <mergeCell ref="B439:O439"/>
    <mergeCell ref="B422:O422"/>
    <mergeCell ref="B423:O423"/>
    <mergeCell ref="B424:O424"/>
    <mergeCell ref="B425:O425"/>
    <mergeCell ref="B426:O426"/>
    <mergeCell ref="B427:O427"/>
    <mergeCell ref="B428:O428"/>
    <mergeCell ref="B429:O429"/>
    <mergeCell ref="B430:O430"/>
    <mergeCell ref="B413:O413"/>
    <mergeCell ref="B414:O414"/>
    <mergeCell ref="B415:O415"/>
    <mergeCell ref="B416:O416"/>
    <mergeCell ref="B417:O417"/>
    <mergeCell ref="B418:O418"/>
    <mergeCell ref="B419:O419"/>
    <mergeCell ref="B420:O420"/>
    <mergeCell ref="B421:O421"/>
    <mergeCell ref="B404:O404"/>
    <mergeCell ref="B405:O405"/>
    <mergeCell ref="B406:O406"/>
    <mergeCell ref="B407:O407"/>
    <mergeCell ref="B408:O408"/>
    <mergeCell ref="B409:O409"/>
    <mergeCell ref="B410:O410"/>
    <mergeCell ref="B411:O411"/>
    <mergeCell ref="B412:O412"/>
    <mergeCell ref="B395:O395"/>
    <mergeCell ref="B396:O396"/>
    <mergeCell ref="B397:O397"/>
    <mergeCell ref="B398:O398"/>
    <mergeCell ref="B399:O399"/>
    <mergeCell ref="B400:O400"/>
    <mergeCell ref="B401:O401"/>
    <mergeCell ref="B402:O402"/>
    <mergeCell ref="B403:O403"/>
    <mergeCell ref="B386:O386"/>
    <mergeCell ref="B387:O387"/>
    <mergeCell ref="B388:O388"/>
    <mergeCell ref="B389:O389"/>
    <mergeCell ref="B390:O390"/>
    <mergeCell ref="B391:O391"/>
    <mergeCell ref="B392:O392"/>
    <mergeCell ref="B393:O393"/>
    <mergeCell ref="B394:O394"/>
    <mergeCell ref="B377:O377"/>
    <mergeCell ref="B378:O378"/>
    <mergeCell ref="B379:O379"/>
    <mergeCell ref="B380:O380"/>
    <mergeCell ref="B381:O381"/>
    <mergeCell ref="B382:O382"/>
    <mergeCell ref="B383:O383"/>
    <mergeCell ref="B384:O384"/>
    <mergeCell ref="B385:O385"/>
    <mergeCell ref="B368:O368"/>
    <mergeCell ref="B369:O369"/>
    <mergeCell ref="B370:O370"/>
    <mergeCell ref="B371:O371"/>
    <mergeCell ref="B372:O372"/>
    <mergeCell ref="B373:O373"/>
    <mergeCell ref="B374:O374"/>
    <mergeCell ref="B375:O375"/>
    <mergeCell ref="B376:O376"/>
    <mergeCell ref="B359:O359"/>
    <mergeCell ref="B360:O360"/>
    <mergeCell ref="B361:O361"/>
    <mergeCell ref="B362:O362"/>
    <mergeCell ref="B363:O363"/>
    <mergeCell ref="B364:O364"/>
    <mergeCell ref="B365:O365"/>
    <mergeCell ref="B366:O366"/>
    <mergeCell ref="B367:O367"/>
    <mergeCell ref="B350:O350"/>
    <mergeCell ref="B351:O351"/>
    <mergeCell ref="B352:O352"/>
    <mergeCell ref="B353:O353"/>
    <mergeCell ref="B354:O354"/>
    <mergeCell ref="B355:O355"/>
    <mergeCell ref="B356:O356"/>
    <mergeCell ref="B357:O357"/>
    <mergeCell ref="B358:O358"/>
    <mergeCell ref="B341:O341"/>
    <mergeCell ref="B342:O342"/>
    <mergeCell ref="B343:O343"/>
    <mergeCell ref="B344:O344"/>
    <mergeCell ref="B345:O345"/>
    <mergeCell ref="B346:O346"/>
    <mergeCell ref="B347:O347"/>
    <mergeCell ref="B348:O348"/>
    <mergeCell ref="B349:O349"/>
    <mergeCell ref="B332:O332"/>
    <mergeCell ref="B333:O333"/>
    <mergeCell ref="B334:O334"/>
    <mergeCell ref="B335:O335"/>
    <mergeCell ref="B336:O336"/>
    <mergeCell ref="B337:O337"/>
    <mergeCell ref="B338:O338"/>
    <mergeCell ref="B339:O339"/>
    <mergeCell ref="B340:O340"/>
    <mergeCell ref="B324:O324"/>
    <mergeCell ref="B325:O325"/>
    <mergeCell ref="B326:O326"/>
    <mergeCell ref="B327:O327"/>
    <mergeCell ref="B328:O328"/>
    <mergeCell ref="B329:O329"/>
    <mergeCell ref="B330:O330"/>
    <mergeCell ref="B331:O331"/>
    <mergeCell ref="B314:O314"/>
    <mergeCell ref="B315:O315"/>
    <mergeCell ref="B316:O316"/>
    <mergeCell ref="B317:O317"/>
    <mergeCell ref="B318:O318"/>
    <mergeCell ref="B319:O319"/>
    <mergeCell ref="B320:O320"/>
    <mergeCell ref="B321:O321"/>
    <mergeCell ref="B322:O322"/>
    <mergeCell ref="B307:O307"/>
    <mergeCell ref="B308:O308"/>
    <mergeCell ref="B309:O309"/>
    <mergeCell ref="B310:O310"/>
    <mergeCell ref="B311:O311"/>
    <mergeCell ref="B312:O312"/>
    <mergeCell ref="B313:O313"/>
    <mergeCell ref="B296:O296"/>
    <mergeCell ref="B297:O297"/>
    <mergeCell ref="B298:O298"/>
    <mergeCell ref="B299:O299"/>
    <mergeCell ref="B300:O300"/>
    <mergeCell ref="B301:O301"/>
    <mergeCell ref="B302:O302"/>
    <mergeCell ref="B303:O303"/>
    <mergeCell ref="B304:O304"/>
    <mergeCell ref="B323:O323"/>
    <mergeCell ref="B290:O290"/>
    <mergeCell ref="B291:O291"/>
    <mergeCell ref="B292:O292"/>
    <mergeCell ref="B293:O293"/>
    <mergeCell ref="B294:O294"/>
    <mergeCell ref="B295:O295"/>
    <mergeCell ref="B278:O278"/>
    <mergeCell ref="B279:O279"/>
    <mergeCell ref="B280:O280"/>
    <mergeCell ref="B281:O281"/>
    <mergeCell ref="B282:O282"/>
    <mergeCell ref="B283:O283"/>
    <mergeCell ref="B284:O284"/>
    <mergeCell ref="B285:O285"/>
    <mergeCell ref="B286:O286"/>
    <mergeCell ref="B305:O305"/>
    <mergeCell ref="B306:O306"/>
    <mergeCell ref="B273:O273"/>
    <mergeCell ref="B274:O274"/>
    <mergeCell ref="B275:O275"/>
    <mergeCell ref="B276:O276"/>
    <mergeCell ref="B277:O277"/>
    <mergeCell ref="B260:O260"/>
    <mergeCell ref="B261:O261"/>
    <mergeCell ref="B262:O262"/>
    <mergeCell ref="B263:O263"/>
    <mergeCell ref="B264:O264"/>
    <mergeCell ref="B265:O265"/>
    <mergeCell ref="B266:O266"/>
    <mergeCell ref="B267:O267"/>
    <mergeCell ref="B268:O268"/>
    <mergeCell ref="B287:O287"/>
    <mergeCell ref="B288:O288"/>
    <mergeCell ref="B289:O289"/>
    <mergeCell ref="B256:O256"/>
    <mergeCell ref="B257:O257"/>
    <mergeCell ref="B258:O258"/>
    <mergeCell ref="B259:O259"/>
    <mergeCell ref="B242:O242"/>
    <mergeCell ref="B243:O243"/>
    <mergeCell ref="B244:O244"/>
    <mergeCell ref="B245:O245"/>
    <mergeCell ref="B246:O246"/>
    <mergeCell ref="B247:O247"/>
    <mergeCell ref="B248:O248"/>
    <mergeCell ref="B249:O249"/>
    <mergeCell ref="B250:O250"/>
    <mergeCell ref="B269:O269"/>
    <mergeCell ref="B270:O270"/>
    <mergeCell ref="B271:O271"/>
    <mergeCell ref="B272:O272"/>
    <mergeCell ref="B239:O239"/>
    <mergeCell ref="B240:O240"/>
    <mergeCell ref="B241:O241"/>
    <mergeCell ref="B224:O224"/>
    <mergeCell ref="B225:O225"/>
    <mergeCell ref="B226:O226"/>
    <mergeCell ref="B227:O227"/>
    <mergeCell ref="B228:O228"/>
    <mergeCell ref="B229:O229"/>
    <mergeCell ref="B230:O230"/>
    <mergeCell ref="B231:O231"/>
    <mergeCell ref="B232:O232"/>
    <mergeCell ref="B251:O251"/>
    <mergeCell ref="B252:O252"/>
    <mergeCell ref="B253:O253"/>
    <mergeCell ref="B254:O254"/>
    <mergeCell ref="B255:O255"/>
    <mergeCell ref="B222:O222"/>
    <mergeCell ref="B223:O223"/>
    <mergeCell ref="B206:O206"/>
    <mergeCell ref="B207:O207"/>
    <mergeCell ref="B208:O208"/>
    <mergeCell ref="B209:O209"/>
    <mergeCell ref="B210:O210"/>
    <mergeCell ref="B211:O211"/>
    <mergeCell ref="B212:O212"/>
    <mergeCell ref="B213:O213"/>
    <mergeCell ref="B214:O214"/>
    <mergeCell ref="B233:O233"/>
    <mergeCell ref="B234:O234"/>
    <mergeCell ref="B235:O235"/>
    <mergeCell ref="B236:O236"/>
    <mergeCell ref="B237:O237"/>
    <mergeCell ref="B238:O238"/>
    <mergeCell ref="B205:O205"/>
    <mergeCell ref="B188:O188"/>
    <mergeCell ref="B189:O189"/>
    <mergeCell ref="B190:O190"/>
    <mergeCell ref="B191:O191"/>
    <mergeCell ref="B192:O192"/>
    <mergeCell ref="B193:O193"/>
    <mergeCell ref="B194:O194"/>
    <mergeCell ref="B195:O195"/>
    <mergeCell ref="B196:O196"/>
    <mergeCell ref="B215:O215"/>
    <mergeCell ref="B216:O216"/>
    <mergeCell ref="B217:O217"/>
    <mergeCell ref="B218:O218"/>
    <mergeCell ref="B219:O219"/>
    <mergeCell ref="B220:O220"/>
    <mergeCell ref="B221:O221"/>
    <mergeCell ref="A14:A15"/>
    <mergeCell ref="B14:E15"/>
    <mergeCell ref="A16:A17"/>
    <mergeCell ref="B16:E17"/>
    <mergeCell ref="I7:J7"/>
    <mergeCell ref="C5:K5"/>
    <mergeCell ref="A5:B5"/>
    <mergeCell ref="A7:B7"/>
    <mergeCell ref="E7:F7"/>
    <mergeCell ref="A18:A19"/>
    <mergeCell ref="B18:E19"/>
    <mergeCell ref="A20:A21"/>
    <mergeCell ref="B20:E21"/>
    <mergeCell ref="A30:A31"/>
    <mergeCell ref="B30:E31"/>
    <mergeCell ref="A32:A33"/>
    <mergeCell ref="B32:E33"/>
    <mergeCell ref="A26:A27"/>
    <mergeCell ref="B26:E27"/>
    <mergeCell ref="A28:A29"/>
    <mergeCell ref="B28:E29"/>
    <mergeCell ref="A40:A41"/>
    <mergeCell ref="B40:E41"/>
    <mergeCell ref="A42:A43"/>
    <mergeCell ref="B42:E43"/>
    <mergeCell ref="A34:A35"/>
    <mergeCell ref="B34:E35"/>
    <mergeCell ref="A38:A39"/>
    <mergeCell ref="B38:E39"/>
    <mergeCell ref="A24:A25"/>
    <mergeCell ref="B24:E25"/>
    <mergeCell ref="A44:A45"/>
    <mergeCell ref="B44:E45"/>
    <mergeCell ref="A51:A52"/>
    <mergeCell ref="B51:E52"/>
    <mergeCell ref="A53:A54"/>
    <mergeCell ref="B53:E54"/>
    <mergeCell ref="A61:A62"/>
    <mergeCell ref="B61:E62"/>
    <mergeCell ref="A63:A64"/>
    <mergeCell ref="B63:E64"/>
    <mergeCell ref="A57:A58"/>
    <mergeCell ref="B57:E58"/>
    <mergeCell ref="A59:A60"/>
    <mergeCell ref="B59:E60"/>
    <mergeCell ref="A71:A72"/>
    <mergeCell ref="B71:E72"/>
    <mergeCell ref="A73:A74"/>
    <mergeCell ref="B73:E74"/>
    <mergeCell ref="A67:A68"/>
    <mergeCell ref="B67:E68"/>
    <mergeCell ref="A69:A70"/>
    <mergeCell ref="B69:E70"/>
    <mergeCell ref="A55:A56"/>
    <mergeCell ref="B55:E56"/>
    <mergeCell ref="B101:O101"/>
    <mergeCell ref="B102:O102"/>
    <mergeCell ref="B103:O103"/>
    <mergeCell ref="B104:O104"/>
    <mergeCell ref="B90:O90"/>
    <mergeCell ref="B91:O91"/>
    <mergeCell ref="B92:O92"/>
    <mergeCell ref="A75:A76"/>
    <mergeCell ref="B75:E76"/>
    <mergeCell ref="B97:O97"/>
    <mergeCell ref="B88:O88"/>
    <mergeCell ref="B89:O89"/>
    <mergeCell ref="B98:O98"/>
    <mergeCell ref="B99:O99"/>
    <mergeCell ref="B100:O100"/>
    <mergeCell ref="B93:O93"/>
    <mergeCell ref="B94:O94"/>
    <mergeCell ref="B95:O95"/>
    <mergeCell ref="B96:O96"/>
    <mergeCell ref="B109:O109"/>
    <mergeCell ref="B110:O110"/>
    <mergeCell ref="B111:O111"/>
    <mergeCell ref="B112:O112"/>
    <mergeCell ref="B113:O113"/>
    <mergeCell ref="B105:O105"/>
    <mergeCell ref="B106:O106"/>
    <mergeCell ref="B107:O107"/>
    <mergeCell ref="B108:O108"/>
    <mergeCell ref="B123:O123"/>
    <mergeCell ref="B124:O124"/>
    <mergeCell ref="B117:O117"/>
    <mergeCell ref="B118:O118"/>
    <mergeCell ref="B119:O119"/>
    <mergeCell ref="B120:O120"/>
    <mergeCell ref="B121:O121"/>
    <mergeCell ref="B122:O122"/>
    <mergeCell ref="B114:O114"/>
    <mergeCell ref="B115:O115"/>
    <mergeCell ref="B116:O116"/>
    <mergeCell ref="B141:O141"/>
    <mergeCell ref="B142:O142"/>
    <mergeCell ref="B143:O143"/>
    <mergeCell ref="B144:O144"/>
    <mergeCell ref="B132:O132"/>
    <mergeCell ref="B125:O125"/>
    <mergeCell ref="B126:O126"/>
    <mergeCell ref="B127:O127"/>
    <mergeCell ref="B128:O128"/>
    <mergeCell ref="B137:O137"/>
    <mergeCell ref="B129:O129"/>
    <mergeCell ref="B130:O130"/>
    <mergeCell ref="B131:O131"/>
    <mergeCell ref="B138:O138"/>
    <mergeCell ref="B139:O139"/>
    <mergeCell ref="B140:O140"/>
    <mergeCell ref="B133:O133"/>
    <mergeCell ref="B134:O134"/>
    <mergeCell ref="B135:O135"/>
    <mergeCell ref="B136:O136"/>
    <mergeCell ref="B149:O149"/>
    <mergeCell ref="B150:O150"/>
    <mergeCell ref="B151:O151"/>
    <mergeCell ref="B152:O152"/>
    <mergeCell ref="B153:O153"/>
    <mergeCell ref="B145:O145"/>
    <mergeCell ref="B146:O146"/>
    <mergeCell ref="B147:O147"/>
    <mergeCell ref="B148:O148"/>
    <mergeCell ref="B163:O163"/>
    <mergeCell ref="B164:O164"/>
    <mergeCell ref="B157:O157"/>
    <mergeCell ref="B158:O158"/>
    <mergeCell ref="B159:O159"/>
    <mergeCell ref="B160:O160"/>
    <mergeCell ref="B161:O161"/>
    <mergeCell ref="B162:O162"/>
    <mergeCell ref="B154:O154"/>
    <mergeCell ref="B155:O155"/>
    <mergeCell ref="B156:O156"/>
    <mergeCell ref="B181:O181"/>
    <mergeCell ref="B182:O182"/>
    <mergeCell ref="B183:O183"/>
    <mergeCell ref="B784:O784"/>
    <mergeCell ref="B172:O172"/>
    <mergeCell ref="B165:O165"/>
    <mergeCell ref="B166:O166"/>
    <mergeCell ref="B167:O167"/>
    <mergeCell ref="B168:O168"/>
    <mergeCell ref="B177:O177"/>
    <mergeCell ref="B169:O169"/>
    <mergeCell ref="B170:O170"/>
    <mergeCell ref="B171:O171"/>
    <mergeCell ref="B178:O178"/>
    <mergeCell ref="B179:O179"/>
    <mergeCell ref="B180:O180"/>
    <mergeCell ref="B173:O173"/>
    <mergeCell ref="B174:O174"/>
    <mergeCell ref="B175:O175"/>
    <mergeCell ref="B176:O176"/>
    <mergeCell ref="B184:O184"/>
    <mergeCell ref="B185:O185"/>
    <mergeCell ref="B186:O186"/>
    <mergeCell ref="B187:O187"/>
    <mergeCell ref="B197:O197"/>
    <mergeCell ref="B198:O198"/>
    <mergeCell ref="B199:O199"/>
    <mergeCell ref="B200:O200"/>
    <mergeCell ref="B201:O201"/>
    <mergeCell ref="B202:O202"/>
    <mergeCell ref="B203:O203"/>
    <mergeCell ref="B204:O204"/>
    <mergeCell ref="B824:O824"/>
    <mergeCell ref="B812:O812"/>
    <mergeCell ref="B805:O805"/>
    <mergeCell ref="B806:O806"/>
    <mergeCell ref="B807:O807"/>
    <mergeCell ref="B808:O808"/>
    <mergeCell ref="B817:O817"/>
    <mergeCell ref="B809:O809"/>
    <mergeCell ref="B810:O810"/>
    <mergeCell ref="B811:O811"/>
    <mergeCell ref="B818:O818"/>
    <mergeCell ref="B819:O819"/>
    <mergeCell ref="B820:O820"/>
    <mergeCell ref="B813:O813"/>
    <mergeCell ref="B814:O814"/>
    <mergeCell ref="B815:O815"/>
    <mergeCell ref="B816:O816"/>
    <mergeCell ref="B829:O829"/>
    <mergeCell ref="B830:O830"/>
    <mergeCell ref="B831:O831"/>
    <mergeCell ref="B832:O832"/>
    <mergeCell ref="B833:O833"/>
    <mergeCell ref="B825:O825"/>
    <mergeCell ref="B826:O826"/>
    <mergeCell ref="B827:O827"/>
    <mergeCell ref="B828:O828"/>
    <mergeCell ref="B843:O843"/>
    <mergeCell ref="B844:O844"/>
    <mergeCell ref="B837:O837"/>
    <mergeCell ref="B838:O838"/>
    <mergeCell ref="B839:O839"/>
    <mergeCell ref="B840:O840"/>
    <mergeCell ref="B841:O841"/>
    <mergeCell ref="B842:O842"/>
    <mergeCell ref="B834:O834"/>
    <mergeCell ref="B835:O835"/>
    <mergeCell ref="B836:O836"/>
    <mergeCell ref="B861:O861"/>
    <mergeCell ref="B862:O862"/>
    <mergeCell ref="B863:O863"/>
    <mergeCell ref="B864:O864"/>
    <mergeCell ref="B852:O852"/>
    <mergeCell ref="B845:O845"/>
    <mergeCell ref="B846:O846"/>
    <mergeCell ref="B847:O847"/>
    <mergeCell ref="B848:O848"/>
    <mergeCell ref="B857:O857"/>
    <mergeCell ref="B849:O849"/>
    <mergeCell ref="B850:O850"/>
    <mergeCell ref="B851:O851"/>
    <mergeCell ref="B858:O858"/>
    <mergeCell ref="B859:O859"/>
    <mergeCell ref="B860:O860"/>
    <mergeCell ref="B853:O853"/>
    <mergeCell ref="B854:O854"/>
    <mergeCell ref="B855:O855"/>
    <mergeCell ref="B856:O856"/>
    <mergeCell ref="B984:O984"/>
    <mergeCell ref="B877:O877"/>
    <mergeCell ref="B878:O878"/>
    <mergeCell ref="B879:O879"/>
    <mergeCell ref="B880:O880"/>
    <mergeCell ref="B881:O881"/>
    <mergeCell ref="B882:O882"/>
    <mergeCell ref="B874:O874"/>
    <mergeCell ref="B875:O875"/>
    <mergeCell ref="B876:O876"/>
    <mergeCell ref="B891:O891"/>
    <mergeCell ref="B892:O892"/>
    <mergeCell ref="B893:O893"/>
    <mergeCell ref="B894:O894"/>
    <mergeCell ref="B895:O895"/>
    <mergeCell ref="B896:O896"/>
    <mergeCell ref="B897:O897"/>
    <mergeCell ref="B898:O898"/>
    <mergeCell ref="B899:O899"/>
    <mergeCell ref="B900:O900"/>
    <mergeCell ref="B901:O901"/>
    <mergeCell ref="B902:O902"/>
    <mergeCell ref="B924:O924"/>
    <mergeCell ref="B925:O925"/>
    <mergeCell ref="B926:O926"/>
    <mergeCell ref="B927:O927"/>
    <mergeCell ref="B928:O928"/>
    <mergeCell ref="B929:O929"/>
    <mergeCell ref="B930:O930"/>
    <mergeCell ref="B913:O913"/>
    <mergeCell ref="B914:O914"/>
    <mergeCell ref="B915:O915"/>
    <mergeCell ref="B907:O907"/>
    <mergeCell ref="B908:O908"/>
    <mergeCell ref="B909:O909"/>
    <mergeCell ref="B910:O910"/>
    <mergeCell ref="B911:O911"/>
    <mergeCell ref="B912:O912"/>
    <mergeCell ref="B922:O922"/>
    <mergeCell ref="B923:O923"/>
    <mergeCell ref="B869:O869"/>
    <mergeCell ref="B870:O870"/>
    <mergeCell ref="B871:O871"/>
    <mergeCell ref="B872:O872"/>
    <mergeCell ref="B873:O873"/>
    <mergeCell ref="B865:O865"/>
    <mergeCell ref="B866:O866"/>
    <mergeCell ref="B867:O867"/>
    <mergeCell ref="B868:O868"/>
    <mergeCell ref="B883:O883"/>
    <mergeCell ref="B916:O916"/>
    <mergeCell ref="B917:O917"/>
    <mergeCell ref="B918:O918"/>
    <mergeCell ref="B919:O919"/>
    <mergeCell ref="B920:O920"/>
    <mergeCell ref="B921:O921"/>
    <mergeCell ref="B1072:O1072"/>
    <mergeCell ref="B1050:O1050"/>
    <mergeCell ref="B1051:O1051"/>
    <mergeCell ref="B1052:O1052"/>
    <mergeCell ref="B1023:O1023"/>
    <mergeCell ref="B1024:O1024"/>
    <mergeCell ref="B1031:O1031"/>
    <mergeCell ref="B1038:O1038"/>
    <mergeCell ref="B903:O903"/>
    <mergeCell ref="B1001:O1001"/>
    <mergeCell ref="B1002:O1002"/>
    <mergeCell ref="B1003:O1003"/>
    <mergeCell ref="B1004:O1004"/>
    <mergeCell ref="B992:O992"/>
    <mergeCell ref="B985:O985"/>
    <mergeCell ref="B986:O986"/>
    <mergeCell ref="B987:O987"/>
    <mergeCell ref="B988:O988"/>
    <mergeCell ref="B997:O997"/>
    <mergeCell ref="B989:O989"/>
    <mergeCell ref="B990:O990"/>
    <mergeCell ref="B991:O991"/>
    <mergeCell ref="B998:O998"/>
    <mergeCell ref="B999:O999"/>
    <mergeCell ref="B1000:O1000"/>
    <mergeCell ref="B993:O993"/>
    <mergeCell ref="B994:O994"/>
    <mergeCell ref="B995:O995"/>
    <mergeCell ref="B996:O996"/>
    <mergeCell ref="B904:O904"/>
    <mergeCell ref="B905:O905"/>
    <mergeCell ref="B906:O906"/>
    <mergeCell ref="B1068:O1068"/>
    <mergeCell ref="B1077:O1077"/>
    <mergeCell ref="B1063:O1063"/>
    <mergeCell ref="B1065:O1065"/>
    <mergeCell ref="B1066:O1066"/>
    <mergeCell ref="B1054:O1054"/>
    <mergeCell ref="B1055:O1055"/>
    <mergeCell ref="B1056:O1056"/>
    <mergeCell ref="B1076:O1076"/>
    <mergeCell ref="B1053:O1053"/>
    <mergeCell ref="B1045:O1045"/>
    <mergeCell ref="B1046:O1046"/>
    <mergeCell ref="B1047:O1047"/>
    <mergeCell ref="B1048:O1048"/>
    <mergeCell ref="B1019:O1019"/>
    <mergeCell ref="B1020:O1020"/>
    <mergeCell ref="B1029:O1029"/>
    <mergeCell ref="B1030:O1030"/>
    <mergeCell ref="B1021:O1021"/>
    <mergeCell ref="B1022:O1022"/>
    <mergeCell ref="B1033:O1033"/>
    <mergeCell ref="B1032:O1032"/>
    <mergeCell ref="B1025:O1025"/>
    <mergeCell ref="B1026:O1026"/>
    <mergeCell ref="B1027:O1027"/>
    <mergeCell ref="B1028:O1028"/>
    <mergeCell ref="B1041:O1041"/>
    <mergeCell ref="B1042:O1042"/>
    <mergeCell ref="B1043:O1043"/>
    <mergeCell ref="B1044:O1044"/>
    <mergeCell ref="B1049:O1049"/>
    <mergeCell ref="B1071:O1071"/>
    <mergeCell ref="B1081:O1081"/>
    <mergeCell ref="B1082:O1082"/>
    <mergeCell ref="B1083:O1083"/>
    <mergeCell ref="O10:O11"/>
    <mergeCell ref="O47:O48"/>
    <mergeCell ref="B80:E81"/>
    <mergeCell ref="B84:O84"/>
    <mergeCell ref="B85:O85"/>
    <mergeCell ref="B86:O86"/>
    <mergeCell ref="B87:O87"/>
    <mergeCell ref="B1064:O1064"/>
    <mergeCell ref="B1057:O1057"/>
    <mergeCell ref="B1058:O1058"/>
    <mergeCell ref="B1059:O1059"/>
    <mergeCell ref="B1060:O1060"/>
    <mergeCell ref="B1061:O1061"/>
    <mergeCell ref="B1062:O1062"/>
    <mergeCell ref="B1079:O1079"/>
    <mergeCell ref="B1069:O1069"/>
    <mergeCell ref="B1070:O1070"/>
    <mergeCell ref="B1039:O1039"/>
    <mergeCell ref="B1040:O1040"/>
    <mergeCell ref="B1034:O1034"/>
    <mergeCell ref="B1035:O1035"/>
    <mergeCell ref="B1036:O1036"/>
    <mergeCell ref="B1037:O1037"/>
    <mergeCell ref="B1074:O1074"/>
    <mergeCell ref="B1075:O1075"/>
    <mergeCell ref="B1080:O1080"/>
    <mergeCell ref="B1073:O1073"/>
    <mergeCell ref="B1078:O1078"/>
    <mergeCell ref="B1067:O1067"/>
  </mergeCells>
  <phoneticPr fontId="2" type="noConversion"/>
  <conditionalFormatting sqref="F81:M81 F62:M62 F68:M68 F70:M70 F72:M72 F74:M74 F76:M76 O61 O63 O69 O71 O73 O75 O65:O67 F64:M64 M46 F58:M58 F60:M60 O59 O36:O38 F52:M52 F54:M54 F56:M56 O49:O51 F25:M25 F27:M27 F29:M29 F31:M31 F33:M33 O22:O24 F39:M39 F41:M41 F43:M43 O26 O28 O30 O32 O34 O40 O42 O44 O53 O55 O57 F35:M35 F45:M45 F15:M15 F17:M17 F19:M19 F21:M21 O12:O14 O16 O18 O20">
    <cfRule type="cellIs" dxfId="56" priority="3" stopIfTrue="1" operator="notEqual">
      <formula>"#DIV/0!"</formula>
    </cfRule>
  </conditionalFormatting>
  <conditionalFormatting sqref="B84:B182">
    <cfRule type="cellIs" dxfId="55" priority="5" stopIfTrue="1" operator="equal">
      <formula>0</formula>
    </cfRule>
  </conditionalFormatting>
  <conditionalFormatting sqref="K7">
    <cfRule type="cellIs" dxfId="54" priority="6" stopIfTrue="1" operator="greaterThanOrEqual">
      <formula>0</formula>
    </cfRule>
  </conditionalFormatting>
  <conditionalFormatting sqref="C5:C6">
    <cfRule type="cellIs" dxfId="53" priority="7" stopIfTrue="1" operator="equal">
      <formula>0</formula>
    </cfRule>
  </conditionalFormatting>
  <conditionalFormatting sqref="B183:B882">
    <cfRule type="cellIs" dxfId="52" priority="2" stopIfTrue="1" operator="equal">
      <formula>0</formula>
    </cfRule>
  </conditionalFormatting>
  <conditionalFormatting sqref="B883:B1084">
    <cfRule type="cellIs" dxfId="51" priority="1" stopIfTrue="1" operator="equal">
      <formula>0</formula>
    </cfRule>
  </conditionalFormatting>
  <pageMargins left="0.39370078740157483" right="0.39370078740157483" top="0.78740157480314965" bottom="0.59055118110236227" header="0.39370078740157483" footer="0.39370078740157483"/>
  <pageSetup paperSize="9" scale="10" orientation="portrait" r:id="rId1"/>
  <headerFooter alignWithMargins="0">
    <oddFooter>&amp;L&amp;"Arial,標準"&amp;10Printed on &amp;D &amp;T&amp;R&amp;"Arial,標準"&amp;10p. &amp;P of &amp;N</oddFooter>
  </headerFooter>
  <rowBreaks count="2" manualBreakCount="2">
    <brk id="46" max="14" man="1"/>
    <brk id="82" max="1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53"/>
  <sheetViews>
    <sheetView view="pageBreakPreview" zoomScaleNormal="100" zoomScaleSheetLayoutView="100" workbookViewId="0">
      <pane ySplit="8" topLeftCell="A9" activePane="bottomLeft" state="frozen"/>
      <selection activeCell="A9" sqref="A9"/>
      <selection pane="bottomLeft"/>
    </sheetView>
  </sheetViews>
  <sheetFormatPr defaultColWidth="9" defaultRowHeight="14.25"/>
  <cols>
    <col min="1" max="2" width="4.625" style="6" customWidth="1"/>
    <col min="3" max="3" width="14.625" style="6" customWidth="1"/>
    <col min="4" max="4" width="6.625" style="6" customWidth="1"/>
    <col min="5" max="5" width="7.125" style="6" customWidth="1"/>
    <col min="6" max="6" width="8.5" style="6" hidden="1" customWidth="1"/>
    <col min="7" max="8" width="5" style="6" hidden="1" customWidth="1"/>
    <col min="9" max="9" width="6.875" style="6" hidden="1" customWidth="1"/>
    <col min="10" max="10" width="10.125" style="6" hidden="1" customWidth="1"/>
    <col min="11" max="11" width="6.875" style="6" hidden="1" customWidth="1"/>
    <col min="12" max="12" width="21.625" style="6" hidden="1" customWidth="1"/>
    <col min="13" max="13" width="6.125" style="6" hidden="1" customWidth="1"/>
    <col min="14" max="14" width="1.625" style="6" hidden="1" customWidth="1"/>
    <col min="15" max="15" width="7.125" style="101" customWidth="1"/>
    <col min="16" max="16" width="5.625" style="3" customWidth="1"/>
    <col min="17" max="18" width="4.625" style="3" customWidth="1"/>
    <col min="19" max="19" width="14.625" style="3" customWidth="1"/>
    <col min="20" max="20" width="6.625" style="3" customWidth="1"/>
    <col min="21" max="21" width="7.125" style="3" customWidth="1"/>
    <col min="22" max="22" width="8.5" style="3" hidden="1" customWidth="1"/>
    <col min="23" max="24" width="5" style="3" hidden="1" customWidth="1"/>
    <col min="25" max="25" width="6.875" style="3" hidden="1" customWidth="1"/>
    <col min="26" max="26" width="10.125" style="3" hidden="1" customWidth="1"/>
    <col min="27" max="27" width="6.875" style="3" hidden="1" customWidth="1"/>
    <col min="28" max="28" width="19.875" style="3" hidden="1" customWidth="1"/>
    <col min="29" max="29" width="6.125" style="3" hidden="1" customWidth="1"/>
    <col min="30" max="30" width="1.625" style="3" hidden="1" customWidth="1"/>
    <col min="31" max="31" width="7.125" style="3" customWidth="1"/>
    <col min="32" max="16384" width="9" style="3"/>
  </cols>
  <sheetData>
    <row r="1" spans="1:31">
      <c r="A1" s="5" t="s">
        <v>0</v>
      </c>
    </row>
    <row r="2" spans="1:31" hidden="1">
      <c r="A2" s="5"/>
    </row>
    <row r="3" spans="1:31">
      <c r="A3" s="5" t="s">
        <v>498</v>
      </c>
    </row>
    <row r="4" spans="1:31" s="6" customFormat="1" ht="12.75">
      <c r="O4" s="101"/>
    </row>
    <row r="5" spans="1:31" s="6" customFormat="1">
      <c r="A5" s="447" t="s">
        <v>4</v>
      </c>
      <c r="B5" s="448"/>
      <c r="C5" s="449">
        <f>A!$E$7</f>
        <v>0</v>
      </c>
      <c r="D5" s="449"/>
      <c r="E5" s="449"/>
      <c r="F5" s="449"/>
      <c r="G5" s="449"/>
      <c r="H5" s="449"/>
      <c r="I5" s="449"/>
      <c r="J5" s="449"/>
      <c r="K5" s="449"/>
      <c r="O5" s="101"/>
    </row>
    <row r="6" spans="1:31" s="6" customFormat="1" ht="13.5" thickBo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O6" s="101"/>
    </row>
    <row r="7" spans="1:31" ht="17.25" customHeight="1" thickBot="1">
      <c r="A7" s="465" t="s">
        <v>499</v>
      </c>
      <c r="B7" s="466"/>
      <c r="C7" s="466"/>
      <c r="D7" s="466"/>
      <c r="E7" s="466"/>
      <c r="F7" s="250" t="s">
        <v>500</v>
      </c>
      <c r="G7" s="14" t="s">
        <v>130</v>
      </c>
      <c r="H7" s="14" t="s">
        <v>131</v>
      </c>
      <c r="I7" s="14" t="s">
        <v>132</v>
      </c>
      <c r="J7" s="15" t="s">
        <v>501</v>
      </c>
      <c r="K7" s="16" t="s">
        <v>502</v>
      </c>
      <c r="L7" s="17" t="s">
        <v>135</v>
      </c>
      <c r="M7" s="270" t="s">
        <v>136</v>
      </c>
      <c r="O7" s="270"/>
      <c r="Q7" s="462" t="s">
        <v>503</v>
      </c>
      <c r="R7" s="463"/>
      <c r="S7" s="463"/>
      <c r="T7" s="463"/>
      <c r="U7" s="463"/>
      <c r="V7" s="250" t="s">
        <v>500</v>
      </c>
      <c r="W7" s="14" t="s">
        <v>130</v>
      </c>
      <c r="X7" s="14" t="s">
        <v>131</v>
      </c>
      <c r="Y7" s="14" t="s">
        <v>132</v>
      </c>
      <c r="Z7" s="15" t="s">
        <v>501</v>
      </c>
      <c r="AA7" s="16" t="s">
        <v>134</v>
      </c>
      <c r="AB7" s="17" t="s">
        <v>135</v>
      </c>
      <c r="AC7" s="45" t="s">
        <v>136</v>
      </c>
      <c r="AD7" s="6"/>
      <c r="AE7" s="45"/>
    </row>
    <row r="8" spans="1:31" s="6" customFormat="1" ht="13.5" hidden="1" customHeight="1" thickBot="1">
      <c r="A8" s="18"/>
      <c r="B8" s="19"/>
      <c r="C8" s="19"/>
      <c r="D8" s="19"/>
      <c r="E8" s="19"/>
      <c r="F8" s="20">
        <v>5</v>
      </c>
      <c r="G8" s="21">
        <v>4</v>
      </c>
      <c r="H8" s="21">
        <v>3</v>
      </c>
      <c r="I8" s="21">
        <v>2</v>
      </c>
      <c r="J8" s="22">
        <v>1</v>
      </c>
      <c r="K8" s="23">
        <v>9</v>
      </c>
      <c r="L8" s="24">
        <v>0</v>
      </c>
      <c r="M8" s="46"/>
      <c r="N8" s="19"/>
      <c r="O8" s="249"/>
      <c r="Q8" s="229"/>
      <c r="V8" s="240">
        <v>5</v>
      </c>
      <c r="W8" s="241">
        <v>4</v>
      </c>
      <c r="X8" s="241">
        <v>3</v>
      </c>
      <c r="Y8" s="241">
        <v>2</v>
      </c>
      <c r="Z8" s="242">
        <v>1</v>
      </c>
      <c r="AA8" s="243">
        <v>9</v>
      </c>
      <c r="AB8" s="244">
        <v>0</v>
      </c>
      <c r="AC8" s="230"/>
      <c r="AE8" s="45"/>
    </row>
    <row r="9" spans="1:31">
      <c r="A9" s="231"/>
      <c r="B9" s="262" t="s">
        <v>40</v>
      </c>
      <c r="C9" s="232"/>
      <c r="D9" s="232"/>
      <c r="E9" s="232"/>
      <c r="F9" s="273"/>
      <c r="G9" s="273"/>
      <c r="H9" s="273"/>
      <c r="I9" s="273"/>
      <c r="J9" s="273"/>
      <c r="K9" s="274"/>
      <c r="L9" s="275"/>
      <c r="M9" s="275"/>
      <c r="N9" s="232"/>
      <c r="O9" s="276"/>
      <c r="P9" s="6"/>
      <c r="Q9" s="231"/>
      <c r="R9" s="262" t="s">
        <v>43</v>
      </c>
      <c r="S9" s="232"/>
      <c r="T9" s="232"/>
      <c r="U9" s="232"/>
      <c r="V9" s="273"/>
      <c r="W9" s="273"/>
      <c r="X9" s="273"/>
      <c r="Y9" s="273"/>
      <c r="Z9" s="273"/>
      <c r="AA9" s="274"/>
      <c r="AB9" s="275"/>
      <c r="AC9" s="275"/>
      <c r="AD9" s="232"/>
      <c r="AE9" s="276"/>
    </row>
    <row r="10" spans="1:31" ht="14.25" customHeight="1">
      <c r="A10" s="433" t="s">
        <v>138</v>
      </c>
      <c r="B10" s="464" t="s">
        <v>139</v>
      </c>
      <c r="C10" s="456"/>
      <c r="D10" s="456"/>
      <c r="E10" s="263" t="s">
        <v>504</v>
      </c>
      <c r="F10" s="123">
        <f t="array" ref="F10">SUM((B!$B$10:$B$1009=F$8)*(B!$AB$10:$AB$1009=6))
+SUM((B!$B$10:$B$1009=F$8)*(B!$AB$10:$AB$1009=5))</f>
        <v>0</v>
      </c>
      <c r="G10" s="124">
        <f t="array" ref="G10">SUM((B!$B$10:$B$1009=G$8)*(B!$AB$10:$AB$1009=6))
+SUM((B!$B$10:$B$1009=G$8)*(B!$AB$10:$AB$1009=5))</f>
        <v>0</v>
      </c>
      <c r="H10" s="124">
        <f t="array" ref="H10">SUM((B!$B$10:$B$1009=H$8)*(B!$AB$10:$AB$1009=6))
+SUM((B!$B$10:$B$1009=H$8)*(B!$AB$10:$AB$1009=5))</f>
        <v>0</v>
      </c>
      <c r="I10" s="124">
        <f t="array" ref="I10">SUM((B!$B$10:$B$1009=I$8)*(B!$AB$10:$AB$1009=6))
+SUM((B!$B$10:$B$1009=I$8)*(B!$AB$10:$AB$1009=5))</f>
        <v>0</v>
      </c>
      <c r="J10" s="125">
        <f t="array" ref="J10">SUM((B!$B$10:$B$1009=J$8)*(B!$AB$10:$AB$1009=6))
+SUM((B!$B$10:$B$1009=J$8)*(B!$AB$10:$AB$1009=5))</f>
        <v>0</v>
      </c>
      <c r="K10" s="123">
        <f t="array" ref="K10">SUM((B!$B$10:$B$1009=K$8)*(B!$AB$10:$AB$1009=6))
+SUM((B!$B$10:$B$1009=K$8)*(B!$AB$10:$AB$1009=5))</f>
        <v>0</v>
      </c>
      <c r="L10" s="126">
        <f t="array" ref="L10">SUM((B!$B$10:$B$1009=L$8)*(B!$AB$10:$AB$1009=6))
+SUM((B!$B$10:$B$1009=L$8)*(B!$AB$10:$AB$1009=5))</f>
        <v>0</v>
      </c>
      <c r="M10" s="50">
        <f>SUM($F10:$L10)</f>
        <v>0</v>
      </c>
      <c r="O10" s="122" t="e">
        <f t="shared" ref="O10:O53" si="0">(F10*F$8+G10*G$8+H10*H$8+I10*I$8+J10)/SUM($F10:$J10)</f>
        <v>#DIV/0!</v>
      </c>
      <c r="P10" s="6"/>
      <c r="Q10" s="446" t="s">
        <v>166</v>
      </c>
      <c r="R10" s="464" t="s">
        <v>167</v>
      </c>
      <c r="S10" s="456"/>
      <c r="T10" s="456"/>
      <c r="U10" s="263" t="s">
        <v>504</v>
      </c>
      <c r="V10" s="123">
        <f t="array" ref="V10">SUM((B!$P$10:$P$1009=F$8)*(B!$AB$10:$AB$1009=6))
+SUM((B!$P$10:$P$1009=F$8)*(B!$AB$10:$AB$1009=5))</f>
        <v>0</v>
      </c>
      <c r="W10" s="124">
        <f t="array" ref="W10">SUM((B!$P$10:$P$1009=G$8)*(B!$AB$10:$AB$1009=6))
+SUM((B!$P$10:$P$1009=G$8)*(B!$AB$10:$AB$1009=5))</f>
        <v>0</v>
      </c>
      <c r="X10" s="124">
        <f t="array" ref="X10">SUM((B!$P$10:$P$1009=H$8)*(B!$AB$10:$AB$1009=6))
+SUM((B!$P$10:$P$1009=H$8)*(B!$AB$10:$AB$1009=5))</f>
        <v>0</v>
      </c>
      <c r="Y10" s="124">
        <f t="array" ref="Y10">SUM((B!$P$10:$P$1009=I$8)*(B!$AB$10:$AB$1009=6))
+SUM((B!$P$10:$P$1009=I$8)*(B!$AB$10:$AB$1009=5))</f>
        <v>0</v>
      </c>
      <c r="Z10" s="125">
        <f t="array" ref="Z10">SUM((B!$P$10:$P$1009=J$8)*(B!$AB$10:$AB$1009=6))
+SUM((B!$P$10:$P$1009=J$8)*(B!$AB$10:$AB$1009=5))</f>
        <v>0</v>
      </c>
      <c r="AA10" s="123">
        <f t="array" ref="AA10">SUM((B!$P$10:$P$1009=K$8)*(B!$AB$10:$AB$1009=6))
+SUM((B!$P$10:$P$1009=K$8)*(B!$AB$10:$AB$1009=5))</f>
        <v>0</v>
      </c>
      <c r="AB10" s="126">
        <f t="array" ref="AB10">SUM((B!$P$10:$P$1009=L$8)*(B!$AB$10:$AB$1009=6))
+SUM((B!$P$10:$P$1009=L$8)*(B!$AB$10:$AB$1009=5))</f>
        <v>0</v>
      </c>
      <c r="AC10" s="50">
        <f t="shared" ref="AC10:AC46" si="1">SUM($V10:$AB10)</f>
        <v>0</v>
      </c>
      <c r="AD10" s="6"/>
      <c r="AE10" s="122" t="e">
        <f t="shared" ref="AE10:AE46" si="2">(V10*V$8+W10*W$8+X10*X$8+Y10*Y$8+Z10)/SUM($V10:$Z10)</f>
        <v>#DIV/0!</v>
      </c>
    </row>
    <row r="11" spans="1:31">
      <c r="A11" s="459"/>
      <c r="B11" s="455"/>
      <c r="C11" s="456"/>
      <c r="D11" s="456"/>
      <c r="E11" s="264" t="s">
        <v>505</v>
      </c>
      <c r="F11" s="116">
        <f t="array" ref="F11">SUM((B!$B$10:$B$1009=F$8)*(B!$AB$10:$AB$1009=4))
+SUM((B!$B$10:$B$1009=F$8)*(B!$AB$10:$AB$1009=3))</f>
        <v>0</v>
      </c>
      <c r="G11" s="117">
        <f t="array" ref="G11">SUM((B!$B$10:$B$1009=G$8)*(B!$AB$10:$AB$1009=4))
+SUM((B!$B$10:$B$1009=G$8)*(B!$AB$10:$AB$1009=3))</f>
        <v>0</v>
      </c>
      <c r="H11" s="117">
        <f t="array" ref="H11">SUM((B!$B$10:$B$1009=H$8)*(B!$AB$10:$AB$1009=4))
+SUM((B!$B$10:$B$1009=H$8)*(B!$AB$10:$AB$1009=3))</f>
        <v>0</v>
      </c>
      <c r="I11" s="117">
        <f t="array" ref="I11">SUM((B!$B$10:$B$1009=I$8)*(B!$AB$10:$AB$1009=4))
+SUM((B!$B$10:$B$1009=I$8)*(B!$AB$10:$AB$1009=3))</f>
        <v>0</v>
      </c>
      <c r="J11" s="118">
        <f t="array" ref="J11">SUM((B!$B$10:$B$1009=J$8)*(B!$AB$10:$AB$1009=4))
+SUM((B!$B$10:$B$1009=J$8)*(B!$AB$10:$AB$1009=3))</f>
        <v>0</v>
      </c>
      <c r="K11" s="116">
        <f t="array" ref="K11">SUM((B!$B$10:$B$1009=K$8)*(B!$AB$10:$AB$1009=4))
+SUM((B!$B$10:$B$1009=K$8)*(B!$AB$10:$AB$1009=3))</f>
        <v>0</v>
      </c>
      <c r="L11" s="119">
        <f t="array" ref="L11">SUM((B!$B$10:$B$1009=L$8)*(B!$AB$10:$AB$1009=4))
+SUM((B!$B$10:$B$1009=L$8)*(B!$AB$10:$AB$1009=3))</f>
        <v>0</v>
      </c>
      <c r="M11" s="120">
        <f>SUM($F11:$L11)</f>
        <v>0</v>
      </c>
      <c r="O11" s="121" t="e">
        <f t="shared" si="0"/>
        <v>#DIV/0!</v>
      </c>
      <c r="Q11" s="459"/>
      <c r="R11" s="455"/>
      <c r="S11" s="456"/>
      <c r="T11" s="456"/>
      <c r="U11" s="264" t="s">
        <v>505</v>
      </c>
      <c r="V11" s="116">
        <f t="array" ref="V11">SUM((B!$P$10:$P$1009=F$8)*(B!$AB$10:$AB$1009=4))
+SUM((B!$P$10:$P$1009=F$8)*(B!$AB$10:$AB$1009=3))</f>
        <v>0</v>
      </c>
      <c r="W11" s="117">
        <f t="array" ref="W11">SUM((B!$P$10:$P$1009=G$8)*(B!$AB$10:$AB$1009=4))
+SUM((B!$P$10:$P$1009=G$8)*(B!$AB$10:$AB$1009=3))</f>
        <v>0</v>
      </c>
      <c r="X11" s="117">
        <f t="array" ref="X11">SUM((B!$P$10:$P$1009=H$8)*(B!$AB$10:$AB$1009=4))
+SUM((B!$P$10:$P$1009=H$8)*(B!$AB$10:$AB$1009=3))</f>
        <v>0</v>
      </c>
      <c r="Y11" s="117">
        <f t="array" ref="Y11">SUM((B!$P$10:$P$1009=I$8)*(B!$AB$10:$AB$1009=4))
+SUM((B!$P$10:$P$1009=I$8)*(B!$AB$10:$AB$1009=3))</f>
        <v>0</v>
      </c>
      <c r="Z11" s="118">
        <f t="array" ref="Z11">SUM((B!$P$10:$P$1009=J$8)*(B!$AB$10:$AB$1009=4))
+SUM((B!$P$10:$P$1009=J$8)*(B!$AB$10:$AB$1009=3))</f>
        <v>0</v>
      </c>
      <c r="AA11" s="116">
        <f t="array" ref="AA11">SUM((B!$P$10:$P$1009=K$8)*(B!$AB$10:$AB$1009=4))
+SUM((B!$P$10:$P$1009=K$8)*(B!$AB$10:$AB$1009=3))</f>
        <v>0</v>
      </c>
      <c r="AB11" s="119">
        <f t="array" ref="AB11">SUM((B!$P$10:$P$1009=L$8)*(B!$AB$10:$AB$1009=4))
+SUM((B!$P$10:$P$1009=L$8)*(B!$AB$10:$AB$1009=3))</f>
        <v>0</v>
      </c>
      <c r="AC11" s="120">
        <f t="shared" si="1"/>
        <v>0</v>
      </c>
      <c r="AD11" s="6"/>
      <c r="AE11" s="121" t="e">
        <f t="shared" si="2"/>
        <v>#DIV/0!</v>
      </c>
    </row>
    <row r="12" spans="1:31">
      <c r="A12" s="460"/>
      <c r="B12" s="457"/>
      <c r="C12" s="458"/>
      <c r="D12" s="458"/>
      <c r="E12" s="265" t="s">
        <v>506</v>
      </c>
      <c r="F12" s="127">
        <f t="array" ref="F12">SUM((B!$B$10:$B$1009=F$8)*(B!$AB$10:$AB$1009=2))
+SUM((B!$B$10:$B$1009=F$8)*(B!$AB$10:$AB$1009=1))</f>
        <v>0</v>
      </c>
      <c r="G12" s="128">
        <f t="array" ref="G12">SUM((B!$B$10:$B$1009=G$8)*(B!$AB$10:$AB$1009=2))
+SUM((B!$B$10:$B$1009=G$8)*(B!$AB$10:$AB$1009=1))</f>
        <v>0</v>
      </c>
      <c r="H12" s="128">
        <f t="array" ref="H12">SUM((B!$B$10:$B$1009=H$8)*(B!$AB$10:$AB$1009=2))
+SUM((B!$B$10:$B$1009=H$8)*(B!$AB$10:$AB$1009=1))</f>
        <v>0</v>
      </c>
      <c r="I12" s="128">
        <f t="array" ref="I12">SUM((B!$B$10:$B$1009=I$8)*(B!$AB$10:$AB$1009=2))
+SUM((B!$B$10:$B$1009=I$8)*(B!$AB$10:$AB$1009=1))</f>
        <v>0</v>
      </c>
      <c r="J12" s="129">
        <f t="array" ref="J12">SUM((B!$B$10:$B$1009=J$8)*(B!$AB$10:$AB$1009=2))
+SUM((B!$B$10:$B$1009=J$8)*(B!$AB$10:$AB$1009=1))</f>
        <v>0</v>
      </c>
      <c r="K12" s="127">
        <f t="array" ref="K12">SUM((B!$B$10:$B$1009=K$8)*(B!$AB$10:$AB$1009=2))
+SUM((B!$B$10:$B$1009=K$8)*(B!$AB$10:$AB$1009=1))</f>
        <v>0</v>
      </c>
      <c r="L12" s="130">
        <f t="array" ref="L12">SUM((B!$B$10:$B$1009=L$8)*(B!$AB$10:$AB$1009=2))
+SUM((B!$B$10:$B$1009=L$8)*(B!$AB$10:$AB$1009=1))</f>
        <v>0</v>
      </c>
      <c r="M12" s="131">
        <f>SUM($F12:$L12)</f>
        <v>0</v>
      </c>
      <c r="O12" s="136" t="e">
        <f t="shared" si="0"/>
        <v>#DIV/0!</v>
      </c>
      <c r="Q12" s="460"/>
      <c r="R12" s="457"/>
      <c r="S12" s="458"/>
      <c r="T12" s="458"/>
      <c r="U12" s="265" t="s">
        <v>506</v>
      </c>
      <c r="V12" s="127">
        <f t="array" ref="V12">SUM((B!$P$10:$P$1009=F$8)*(B!$AB$10:$AB$1009=2))
+SUM((B!$P$10:$P$1009=F$8)*(B!$AB$10:$AB$1009=1))</f>
        <v>0</v>
      </c>
      <c r="W12" s="128">
        <f t="array" ref="W12">SUM((B!$P$10:$P$1009=G$8)*(B!$AB$10:$AB$1009=2))
+SUM((B!$P$10:$P$1009=G$8)*(B!$AB$10:$AB$1009=1))</f>
        <v>0</v>
      </c>
      <c r="X12" s="128">
        <f t="array" ref="X12">SUM((B!$P$10:$P$1009=H$8)*(B!$AB$10:$AB$1009=2))
+SUM((B!$P$10:$P$1009=H$8)*(B!$AB$10:$AB$1009=1))</f>
        <v>0</v>
      </c>
      <c r="Y12" s="128">
        <f t="array" ref="Y12">SUM((B!$P$10:$P$1009=I$8)*(B!$AB$10:$AB$1009=2))
+SUM((B!$P$10:$P$1009=I$8)*(B!$AB$10:$AB$1009=1))</f>
        <v>0</v>
      </c>
      <c r="Z12" s="129">
        <f t="array" ref="Z12">SUM((B!$P$10:$P$1009=J$8)*(B!$AB$10:$AB$1009=2))
+SUM((B!$P$10:$P$1009=J$8)*(B!$AB$10:$AB$1009=1))</f>
        <v>0</v>
      </c>
      <c r="AA12" s="127">
        <f t="array" ref="AA12">SUM((B!$P$10:$P$1009=K$8)*(B!$AB$10:$AB$1009=2))
+SUM((B!$P$10:$P$1009=K$8)*(B!$AB$10:$AB$1009=1))</f>
        <v>0</v>
      </c>
      <c r="AB12" s="130">
        <f t="array" ref="AB12">SUM((B!$P$10:$P$1009=L$8)*(B!$AB$10:$AB$1009=2))
+SUM((B!$P$10:$P$1009=L$8)*(B!$AB$10:$AB$1009=1))</f>
        <v>0</v>
      </c>
      <c r="AC12" s="131">
        <f t="shared" si="1"/>
        <v>0</v>
      </c>
      <c r="AD12" s="6"/>
      <c r="AE12" s="136" t="e">
        <f t="shared" si="2"/>
        <v>#DIV/0!</v>
      </c>
    </row>
    <row r="13" spans="1:31" ht="14.25" customHeight="1">
      <c r="A13" s="446" t="s">
        <v>140</v>
      </c>
      <c r="B13" s="453" t="s">
        <v>141</v>
      </c>
      <c r="C13" s="454"/>
      <c r="D13" s="454"/>
      <c r="E13" s="266" t="s">
        <v>504</v>
      </c>
      <c r="F13" s="132">
        <f t="array" ref="F13">SUM((B!$C$10:$C$1009=F$8)*(B!$AB$10:$AB$1009=6))
+SUM((B!$C$10:$C$1009=F$8)*(B!$AB$10:$AB$1009=5))</f>
        <v>0</v>
      </c>
      <c r="G13" s="133">
        <f t="array" ref="G13">SUM((B!$C$10:$C$1009=G$8)*(B!$AB$10:$AB$1009=6))
+SUM((B!$C$10:$C$1009=G$8)*(B!$AB$10:$AB$1009=5))</f>
        <v>0</v>
      </c>
      <c r="H13" s="133">
        <f t="array" ref="H13">SUM((B!$C$10:$C$1009=H$8)*(B!$AB$10:$AB$1009=6))
+SUM((B!$C$10:$C$1009=H$8)*(B!$AB$10:$AB$1009=5))</f>
        <v>0</v>
      </c>
      <c r="I13" s="133">
        <f t="array" ref="I13">SUM((B!$C$10:$C$1009=I$8)*(B!$AB$10:$AB$1009=6))
+SUM((B!$C$10:$C$1009=I$8)*(B!$AB$10:$AB$1009=5))</f>
        <v>0</v>
      </c>
      <c r="J13" s="134">
        <f t="array" ref="J13">SUM((B!$C$10:$C$1009=J$8)*(B!$AB$10:$AB$1009=6))
+SUM((B!$C$10:$C$1009=J$8)*(B!$AB$10:$AB$1009=5))</f>
        <v>0</v>
      </c>
      <c r="K13" s="132">
        <f t="array" ref="K13">SUM((B!$C$10:$C$1009=K$8)*(B!$AB$10:$AB$1009=6))
+SUM((B!$C$10:$C$1009=K$8)*(B!$AB$10:$AB$1009=5))</f>
        <v>0</v>
      </c>
      <c r="L13" s="135">
        <f t="array" ref="L13">SUM((B!$C$10:$C$1009=L$8)*(B!$AB$10:$AB$1009=6))
+SUM((B!$C$10:$C$1009=L$8)*(B!$AB$10:$AB$1009=5))</f>
        <v>0</v>
      </c>
      <c r="M13" s="49">
        <f>SUM($F13:$L13)</f>
        <v>0</v>
      </c>
      <c r="O13" s="122" t="e">
        <f t="shared" si="0"/>
        <v>#DIV/0!</v>
      </c>
      <c r="Q13" s="433" t="s">
        <v>168</v>
      </c>
      <c r="R13" s="453" t="s">
        <v>169</v>
      </c>
      <c r="S13" s="454"/>
      <c r="T13" s="454"/>
      <c r="U13" s="266" t="s">
        <v>504</v>
      </c>
      <c r="V13" s="132">
        <f t="array" ref="V13">SUM((B!$Q$10:$Q$1009=F$8)*(B!$AB$10:$AB$1009=6))
+SUM((B!$Q$10:$Q$1009=F$8)*(B!$AB$10:$AB$1009=5))</f>
        <v>0</v>
      </c>
      <c r="W13" s="133">
        <f t="array" ref="W13">SUM((B!$Q$10:$Q$1009=G$8)*(B!$AB$10:$AB$1009=6))
+SUM((B!$Q$10:$Q$1009=G$8)*(B!$AB$10:$AB$1009=5))</f>
        <v>0</v>
      </c>
      <c r="X13" s="133">
        <f t="array" ref="X13">SUM((B!$Q$10:$Q$1009=H$8)*(B!$AB$10:$AB$1009=6))
+SUM((B!$Q$10:$Q$1009=H$8)*(B!$AB$10:$AB$1009=5))</f>
        <v>0</v>
      </c>
      <c r="Y13" s="133">
        <f t="array" ref="Y13">SUM((B!$Q$10:$Q$1009=I$8)*(B!$AB$10:$AB$1009=6))
+SUM((B!$Q$10:$Q$1009=I$8)*(B!$AB$10:$AB$1009=5))</f>
        <v>0</v>
      </c>
      <c r="Z13" s="134">
        <f t="array" ref="Z13">SUM((B!$Q$10:$Q$1009=J$8)*(B!$AB$10:$AB$1009=6))
+SUM((B!$Q$10:$Q$1009=J$8)*(B!$AB$10:$AB$1009=5))</f>
        <v>0</v>
      </c>
      <c r="AA13" s="132">
        <f t="array" ref="AA13">SUM((B!$Q$10:$Q$1009=K$8)*(B!$AB$10:$AB$1009=6))
+SUM((B!$Q$10:$Q$1009=K$8)*(B!$AB$10:$AB$1009=5))</f>
        <v>0</v>
      </c>
      <c r="AB13" s="135">
        <f t="array" ref="AB13">SUM((B!$Q$10:$Q$1009=L$8)*(B!$AB$10:$AB$1009=6))
+SUM((B!$Q$10:$Q$1009=L$8)*(B!$AB$10:$AB$1009=5))</f>
        <v>0</v>
      </c>
      <c r="AC13" s="49">
        <f t="shared" si="1"/>
        <v>0</v>
      </c>
      <c r="AD13" s="6"/>
      <c r="AE13" s="122" t="e">
        <f t="shared" si="2"/>
        <v>#DIV/0!</v>
      </c>
    </row>
    <row r="14" spans="1:31">
      <c r="A14" s="459"/>
      <c r="B14" s="455"/>
      <c r="C14" s="456"/>
      <c r="D14" s="456"/>
      <c r="E14" s="264" t="s">
        <v>505</v>
      </c>
      <c r="F14" s="116">
        <f t="array" ref="F14">SUM((B!$C$10:$C$1009=F$8)*(B!$AB$10:$AB$1009=4))
+SUM((B!$C$10:$C$1009=F$8)*(B!$AB$10:$AB$1009=3))</f>
        <v>0</v>
      </c>
      <c r="G14" s="117">
        <f t="array" ref="G14">SUM((B!$C$10:$C$1009=G$8)*(B!$AB$10:$AB$1009=4))
+SUM((B!$C$10:$C$1009=G$8)*(B!$AB$10:$AB$1009=3))</f>
        <v>0</v>
      </c>
      <c r="H14" s="117">
        <f t="array" ref="H14">SUM((B!$C$10:$C$1009=H$8)*(B!$AB$10:$AB$1009=4))
+SUM((B!$C$10:$C$1009=H$8)*(B!$AB$10:$AB$1009=3))</f>
        <v>0</v>
      </c>
      <c r="I14" s="117">
        <f t="array" ref="I14">SUM((B!$C$10:$C$1009=I$8)*(B!$AB$10:$AB$1009=4))
+SUM((B!$C$10:$C$1009=I$8)*(B!$AB$10:$AB$1009=3))</f>
        <v>0</v>
      </c>
      <c r="J14" s="118">
        <f t="array" ref="J14">SUM((B!$C$10:$C$1009=J$8)*(B!$AB$10:$AB$1009=4))
+SUM((B!$C$10:$C$1009=J$8)*(B!$AB$10:$AB$1009=3))</f>
        <v>0</v>
      </c>
      <c r="K14" s="116">
        <f t="array" ref="K14">SUM((B!$C$10:$C$1009=K$8)*(B!$AB$10:$AB$1009=4))
+SUM((B!$C$10:$C$1009=K$8)*(B!$AB$10:$AB$1009=3))</f>
        <v>0</v>
      </c>
      <c r="L14" s="119">
        <f t="array" ref="L14">SUM((B!$C$10:$C$1009=L$8)*(B!$AB$10:$AB$1009=4))
+SUM((B!$C$10:$C$1009=L$8)*(B!$AB$10:$AB$1009=3))</f>
        <v>0</v>
      </c>
      <c r="M14" s="120">
        <f t="shared" ref="M14:M53" si="3">SUM($F14:$L14)</f>
        <v>0</v>
      </c>
      <c r="O14" s="121" t="e">
        <f t="shared" si="0"/>
        <v>#DIV/0!</v>
      </c>
      <c r="Q14" s="459"/>
      <c r="R14" s="455"/>
      <c r="S14" s="456"/>
      <c r="T14" s="456"/>
      <c r="U14" s="264" t="s">
        <v>505</v>
      </c>
      <c r="V14" s="116">
        <f t="array" ref="V14">SUM((B!$Q$10:$Q$1009=F$8)*(B!$AB$10:$AB$1009=4))
+SUM((B!$Q$10:$Q$1009=F$8)*(B!$AB$10:$AB$1009=3))</f>
        <v>0</v>
      </c>
      <c r="W14" s="117">
        <f t="array" ref="W14">SUM((B!$Q$10:$Q$1009=G$8)*(B!$AB$10:$AB$1009=4))
+SUM((B!$Q$10:$Q$1009=G$8)*(B!$AB$10:$AB$1009=3))</f>
        <v>0</v>
      </c>
      <c r="X14" s="117">
        <f t="array" ref="X14">SUM((B!$Q$10:$Q$1009=H$8)*(B!$AB$10:$AB$1009=4))
+SUM((B!$Q$10:$Q$1009=H$8)*(B!$AB$10:$AB$1009=3))</f>
        <v>0</v>
      </c>
      <c r="Y14" s="117">
        <f t="array" ref="Y14">SUM((B!$Q$10:$Q$1009=I$8)*(B!$AB$10:$AB$1009=4))
+SUM((B!$Q$10:$Q$1009=I$8)*(B!$AB$10:$AB$1009=3))</f>
        <v>0</v>
      </c>
      <c r="Z14" s="118">
        <f t="array" ref="Z14">SUM((B!$Q$10:$Q$1009=J$8)*(B!$AB$10:$AB$1009=4))
+SUM((B!$Q$10:$Q$1009=J$8)*(B!$AB$10:$AB$1009=3))</f>
        <v>0</v>
      </c>
      <c r="AA14" s="116">
        <f t="array" ref="AA14">SUM((B!$Q$10:$Q$1009=K$8)*(B!$AB$10:$AB$1009=4))
+SUM((B!$Q$10:$Q$1009=K$8)*(B!$AB$10:$AB$1009=3))</f>
        <v>0</v>
      </c>
      <c r="AB14" s="119">
        <f t="array" ref="AB14">SUM((B!$Q$10:$Q$1009=L$8)*(B!$AB$10:$AB$1009=4))
+SUM((B!$Q$10:$Q$1009=L$8)*(B!$AB$10:$AB$1009=3))</f>
        <v>0</v>
      </c>
      <c r="AC14" s="120">
        <f t="shared" si="1"/>
        <v>0</v>
      </c>
      <c r="AD14" s="6"/>
      <c r="AE14" s="121" t="e">
        <f t="shared" si="2"/>
        <v>#DIV/0!</v>
      </c>
    </row>
    <row r="15" spans="1:31" ht="14.25" customHeight="1">
      <c r="A15" s="460"/>
      <c r="B15" s="457"/>
      <c r="C15" s="458"/>
      <c r="D15" s="458"/>
      <c r="E15" s="265" t="s">
        <v>506</v>
      </c>
      <c r="F15" s="127">
        <f t="array" ref="F15">SUM((B!$C$10:$C$1009=F$8)*(B!$AB$10:$AB$1009=2))
+SUM((B!$C$10:$C$1009=F$8)*(B!$AB$10:$AB$1009=1))</f>
        <v>0</v>
      </c>
      <c r="G15" s="128">
        <f t="array" ref="G15">SUM((B!$C$10:$C$1009=G$8)*(B!$AB$10:$AB$1009=2))
+SUM((B!$C$10:$C$1009=G$8)*(B!$AB$10:$AB$1009=1))</f>
        <v>0</v>
      </c>
      <c r="H15" s="128">
        <f t="array" ref="H15">SUM((B!$C$10:$C$1009=H$8)*(B!$AB$10:$AB$1009=2))
+SUM((B!$C$10:$C$1009=H$8)*(B!$AB$10:$AB$1009=1))</f>
        <v>0</v>
      </c>
      <c r="I15" s="128">
        <f t="array" ref="I15">SUM((B!$C$10:$C$1009=I$8)*(B!$AB$10:$AB$1009=2))
+SUM((B!$C$10:$C$1009=I$8)*(B!$AB$10:$AB$1009=1))</f>
        <v>0</v>
      </c>
      <c r="J15" s="129">
        <f t="array" ref="J15">SUM((B!$C$10:$C$1009=J$8)*(B!$AB$10:$AB$1009=2))
+SUM((B!$C$10:$C$1009=J$8)*(B!$AB$10:$AB$1009=1))</f>
        <v>0</v>
      </c>
      <c r="K15" s="127">
        <f t="array" ref="K15">SUM((B!$C$10:$C$1009=K$8)*(B!$AB$10:$AB$1009=2))
+SUM((B!$C$10:$C$1009=K$8)*(B!$AB$10:$AB$1009=1))</f>
        <v>0</v>
      </c>
      <c r="L15" s="130">
        <f t="array" ref="L15">SUM((B!$C$10:$C$1009=L$8)*(B!$AB$10:$AB$1009=2))
+SUM((B!$C$10:$C$1009=L$8)*(B!$AB$10:$AB$1009=1))</f>
        <v>0</v>
      </c>
      <c r="M15" s="131">
        <f t="shared" si="3"/>
        <v>0</v>
      </c>
      <c r="O15" s="136" t="e">
        <f t="shared" si="0"/>
        <v>#DIV/0!</v>
      </c>
      <c r="Q15" s="460"/>
      <c r="R15" s="457"/>
      <c r="S15" s="458"/>
      <c r="T15" s="458"/>
      <c r="U15" s="265" t="s">
        <v>506</v>
      </c>
      <c r="V15" s="127">
        <f t="array" ref="V15">SUM((B!$Q$10:$Q$1009=F$8)*(B!$AB$10:$AB$1009=2))
+SUM((B!$Q$10:$Q$1009=F$8)*(B!$AB$10:$AB$1009=1))</f>
        <v>0</v>
      </c>
      <c r="W15" s="128">
        <f t="array" ref="W15">SUM((B!$Q$10:$Q$1009=G$8)*(B!$AB$10:$AB$1009=2))
+SUM((B!$Q$10:$Q$1009=G$8)*(B!$AB$10:$AB$1009=1))</f>
        <v>0</v>
      </c>
      <c r="X15" s="128">
        <f t="array" ref="X15">SUM((B!$Q$10:$Q$1009=H$8)*(B!$AB$10:$AB$1009=2))
+SUM((B!$Q$10:$Q$1009=H$8)*(B!$AB$10:$AB$1009=1))</f>
        <v>0</v>
      </c>
      <c r="Y15" s="128">
        <f t="array" ref="Y15">SUM((B!$Q$10:$Q$1009=I$8)*(B!$AB$10:$AB$1009=2))
+SUM((B!$Q$10:$Q$1009=I$8)*(B!$AB$10:$AB$1009=1))</f>
        <v>0</v>
      </c>
      <c r="Z15" s="129">
        <f t="array" ref="Z15">SUM((B!$Q$10:$Q$1009=J$8)*(B!$AB$10:$AB$1009=2))
+SUM((B!$Q$10:$Q$1009=J$8)*(B!$AB$10:$AB$1009=1))</f>
        <v>0</v>
      </c>
      <c r="AA15" s="127">
        <f t="array" ref="AA15">SUM((B!$Q$10:$Q$1009=K$8)*(B!$AB$10:$AB$1009=2))
+SUM((B!$Q$10:$Q$1009=K$8)*(B!$AB$10:$AB$1009=1))</f>
        <v>0</v>
      </c>
      <c r="AB15" s="130">
        <f t="array" ref="AB15">SUM((B!$Q$10:$Q$1009=L$8)*(B!$AB$10:$AB$1009=2))
+SUM((B!$Q$10:$Q$1009=L$8)*(B!$AB$10:$AB$1009=1))</f>
        <v>0</v>
      </c>
      <c r="AC15" s="131">
        <f t="shared" si="1"/>
        <v>0</v>
      </c>
      <c r="AD15" s="6"/>
      <c r="AE15" s="136" t="e">
        <f t="shared" si="2"/>
        <v>#DIV/0!</v>
      </c>
    </row>
    <row r="16" spans="1:31" ht="14.25" customHeight="1">
      <c r="A16" s="446" t="s">
        <v>142</v>
      </c>
      <c r="B16" s="453" t="s">
        <v>143</v>
      </c>
      <c r="C16" s="454"/>
      <c r="D16" s="454"/>
      <c r="E16" s="266" t="s">
        <v>504</v>
      </c>
      <c r="F16" s="132">
        <f t="array" ref="F16">SUM((B!$D$10:$D$1009=F$8)*(B!$AB$10:$AB$1009=6))
+SUM((B!$D$10:$D$1009=F$8)*(B!$AB$10:$AB$1009=5))</f>
        <v>0</v>
      </c>
      <c r="G16" s="133">
        <f t="array" ref="G16">SUM((B!$D$10:$D$1009=G$8)*(B!$AB$10:$AB$1009=6))
+SUM((B!$D$10:$D$1009=G$8)*(B!$AB$10:$AB$1009=5))</f>
        <v>0</v>
      </c>
      <c r="H16" s="133">
        <f t="array" ref="H16">SUM((B!$D$10:$D$1009=H$8)*(B!$AB$10:$AB$1009=6))
+SUM((B!$D$10:$D$1009=H$8)*(B!$AB$10:$AB$1009=5))</f>
        <v>0</v>
      </c>
      <c r="I16" s="133">
        <f t="array" ref="I16">SUM((B!$D$10:$D$1009=I$8)*(B!$AB$10:$AB$1009=6))
+SUM((B!$D$10:$D$1009=I$8)*(B!$AB$10:$AB$1009=5))</f>
        <v>0</v>
      </c>
      <c r="J16" s="134">
        <f t="array" ref="J16">SUM((B!$D$10:$D$1009=J$8)*(B!$AB$10:$AB$1009=6))
+SUM((B!$D$10:$D$1009=J$8)*(B!$AB$10:$AB$1009=5))</f>
        <v>0</v>
      </c>
      <c r="K16" s="132">
        <f t="array" ref="K16">SUM((B!$D$10:$D$1009=K$8)*(B!$AB$10:$AB$1009=6))
+SUM((B!$D$10:$D$1009=K$8)*(B!$AB$10:$AB$1009=5))</f>
        <v>0</v>
      </c>
      <c r="L16" s="135">
        <f t="array" ref="L16">SUM((B!$D$10:$D$1009=L$8)*(B!$AB$10:$AB$1009=6))
+SUM((B!$D$10:$D$1009=L$8)*(B!$AB$10:$AB$1009=5))</f>
        <v>0</v>
      </c>
      <c r="M16" s="49">
        <f t="shared" si="3"/>
        <v>0</v>
      </c>
      <c r="O16" s="122" t="e">
        <f t="shared" si="0"/>
        <v>#DIV/0!</v>
      </c>
      <c r="Q16" s="433" t="s">
        <v>170</v>
      </c>
      <c r="R16" s="453" t="s">
        <v>171</v>
      </c>
      <c r="S16" s="454"/>
      <c r="T16" s="454"/>
      <c r="U16" s="266" t="s">
        <v>504</v>
      </c>
      <c r="V16" s="132">
        <f t="array" ref="V16">SUM((B!$R$10:$R$1009=F$8)*(B!$AB$10:$AB$1009=6))
+SUM((B!$R$10:$R$1009=F$8)*(B!$AB$10:$AB$1009=5))</f>
        <v>0</v>
      </c>
      <c r="W16" s="133">
        <f t="array" ref="W16">SUM((B!$R$10:$R$1009=G$8)*(B!$AB$10:$AB$1009=6))
+SUM((B!$R$10:$R$1009=G$8)*(B!$AB$10:$AB$1009=5))</f>
        <v>0</v>
      </c>
      <c r="X16" s="133">
        <f t="array" ref="X16">SUM((B!$R$10:$R$1009=H$8)*(B!$AB$10:$AB$1009=6))
+SUM((B!$R$10:$R$1009=H$8)*(B!$AB$10:$AB$1009=5))</f>
        <v>0</v>
      </c>
      <c r="Y16" s="133">
        <f t="array" ref="Y16">SUM((B!$R$10:$R$1009=I$8)*(B!$AB$10:$AB$1009=6))
+SUM((B!$R$10:$R$1009=I$8)*(B!$AB$10:$AB$1009=5))</f>
        <v>0</v>
      </c>
      <c r="Z16" s="134">
        <f t="array" ref="Z16">SUM((B!$R$10:$R$1009=J$8)*(B!$AB$10:$AB$1009=6))
+SUM((B!$R$10:$R$1009=J$8)*(B!$AB$10:$AB$1009=5))</f>
        <v>0</v>
      </c>
      <c r="AA16" s="132">
        <f t="array" ref="AA16">SUM((B!$R$10:$R$1009=K$8)*(B!$AB$10:$AB$1009=6))
+SUM((B!$R$10:$R$1009=K$8)*(B!$AB$10:$AB$1009=5))</f>
        <v>0</v>
      </c>
      <c r="AB16" s="135">
        <f t="array" ref="AB16">SUM((B!$R$10:$R$1009=L$8)*(B!$AB$10:$AB$1009=6))
+SUM((B!$R$10:$R$1009=L$8)*(B!$AB$10:$AB$1009=5))</f>
        <v>0</v>
      </c>
      <c r="AC16" s="49">
        <f t="shared" si="1"/>
        <v>0</v>
      </c>
      <c r="AD16" s="6"/>
      <c r="AE16" s="122" t="e">
        <f t="shared" si="2"/>
        <v>#DIV/0!</v>
      </c>
    </row>
    <row r="17" spans="1:31">
      <c r="A17" s="459"/>
      <c r="B17" s="455"/>
      <c r="C17" s="456"/>
      <c r="D17" s="456"/>
      <c r="E17" s="264" t="s">
        <v>505</v>
      </c>
      <c r="F17" s="116">
        <f t="array" ref="F17">SUM((B!$D$10:$D$1009=F$8)*(B!$AB$10:$AB$1009=4))
+SUM((B!$D$10:$D$1009=F$8)*(B!$AB$10:$AB$1009=3))</f>
        <v>0</v>
      </c>
      <c r="G17" s="117">
        <f t="array" ref="G17">SUM((B!$D$10:$D$1009=G$8)*(B!$AB$10:$AB$1009=4))
+SUM((B!$D$10:$D$1009=G$8)*(B!$AB$10:$AB$1009=3))</f>
        <v>0</v>
      </c>
      <c r="H17" s="117">
        <f t="array" ref="H17">SUM((B!$D$10:$D$1009=H$8)*(B!$AB$10:$AB$1009=4))
+SUM((B!$D$10:$D$1009=H$8)*(B!$AB$10:$AB$1009=3))</f>
        <v>0</v>
      </c>
      <c r="I17" s="117">
        <f t="array" ref="I17">SUM((B!$D$10:$D$1009=I$8)*(B!$AB$10:$AB$1009=4))
+SUM((B!$D$10:$D$1009=I$8)*(B!$AB$10:$AB$1009=3))</f>
        <v>0</v>
      </c>
      <c r="J17" s="118">
        <f t="array" ref="J17">SUM((B!$D$10:$D$1009=J$8)*(B!$AB$10:$AB$1009=4))
+SUM((B!$D$10:$D$1009=J$8)*(B!$AB$10:$AB$1009=3))</f>
        <v>0</v>
      </c>
      <c r="K17" s="116">
        <f t="array" ref="K17">SUM((B!$D$10:$D$1009=K$8)*(B!$AB$10:$AB$1009=4))
+SUM((B!$D$10:$D$1009=K$8)*(B!$AB$10:$AB$1009=3))</f>
        <v>0</v>
      </c>
      <c r="L17" s="119">
        <f t="array" ref="L17">SUM((B!$D$10:$D$1009=L$8)*(B!$AB$10:$AB$1009=4))
+SUM((B!$D$10:$D$1009=L$8)*(B!$AB$10:$AB$1009=3))</f>
        <v>0</v>
      </c>
      <c r="M17" s="120">
        <f t="shared" si="3"/>
        <v>0</v>
      </c>
      <c r="O17" s="121" t="e">
        <f t="shared" si="0"/>
        <v>#DIV/0!</v>
      </c>
      <c r="Q17" s="459"/>
      <c r="R17" s="455"/>
      <c r="S17" s="456"/>
      <c r="T17" s="456"/>
      <c r="U17" s="264" t="s">
        <v>505</v>
      </c>
      <c r="V17" s="116">
        <f t="array" ref="V17">SUM((B!$R$10:$R$1009=F$8)*(B!$AB$10:$AB$1009=4))
+SUM((B!$R$10:$R$1009=F$8)*(B!$AB$10:$AB$1009=3))</f>
        <v>0</v>
      </c>
      <c r="W17" s="117">
        <f t="array" ref="W17">SUM((B!$R$10:$R$1009=G$8)*(B!$AB$10:$AB$1009=4))
+SUM((B!$R$10:$R$1009=G$8)*(B!$AB$10:$AB$1009=3))</f>
        <v>0</v>
      </c>
      <c r="X17" s="117">
        <f t="array" ref="X17">SUM((B!$R$10:$R$1009=H$8)*(B!$AB$10:$AB$1009=4))
+SUM((B!$R$10:$R$1009=H$8)*(B!$AB$10:$AB$1009=3))</f>
        <v>0</v>
      </c>
      <c r="Y17" s="117">
        <f t="array" ref="Y17">SUM((B!$R$10:$R$1009=I$8)*(B!$AB$10:$AB$1009=4))
+SUM((B!$R$10:$R$1009=I$8)*(B!$AB$10:$AB$1009=3))</f>
        <v>0</v>
      </c>
      <c r="Z17" s="118">
        <f t="array" ref="Z17">SUM((B!$R$10:$R$1009=J$8)*(B!$AB$10:$AB$1009=4))
+SUM((B!$R$10:$R$1009=J$8)*(B!$AB$10:$AB$1009=3))</f>
        <v>0</v>
      </c>
      <c r="AA17" s="116">
        <f t="array" ref="AA17">SUM((B!$R$10:$R$1009=K$8)*(B!$AB$10:$AB$1009=4))
+SUM((B!$R$10:$R$1009=K$8)*(B!$AB$10:$AB$1009=3))</f>
        <v>0</v>
      </c>
      <c r="AB17" s="119">
        <f t="array" ref="AB17">SUM((B!$R$10:$R$1009=L$8)*(B!$AB$10:$AB$1009=4))
+SUM((B!$R$10:$R$1009=L$8)*(B!$AB$10:$AB$1009=3))</f>
        <v>0</v>
      </c>
      <c r="AC17" s="120">
        <f t="shared" si="1"/>
        <v>0</v>
      </c>
      <c r="AD17" s="6"/>
      <c r="AE17" s="121" t="e">
        <f t="shared" si="2"/>
        <v>#DIV/0!</v>
      </c>
    </row>
    <row r="18" spans="1:31" ht="14.25" customHeight="1">
      <c r="A18" s="460"/>
      <c r="B18" s="457"/>
      <c r="C18" s="458"/>
      <c r="D18" s="458"/>
      <c r="E18" s="265" t="s">
        <v>506</v>
      </c>
      <c r="F18" s="127">
        <f t="array" ref="F18">SUM((B!$D$10:$D$1009=F$8)*(B!$AB$10:$AB$1009=2))
+SUM((B!$D$10:$D$1009=F$8)*(B!$AB$10:$AB$1009=1))</f>
        <v>0</v>
      </c>
      <c r="G18" s="128">
        <f t="array" ref="G18">SUM((B!$D$10:$D$1009=G$8)*(B!$AB$10:$AB$1009=2))
+SUM((B!$D$10:$D$1009=G$8)*(B!$AB$10:$AB$1009=1))</f>
        <v>0</v>
      </c>
      <c r="H18" s="128">
        <f t="array" ref="H18">SUM((B!$D$10:$D$1009=H$8)*(B!$AB$10:$AB$1009=2))
+SUM((B!$D$10:$D$1009=H$8)*(B!$AB$10:$AB$1009=1))</f>
        <v>0</v>
      </c>
      <c r="I18" s="128">
        <f t="array" ref="I18">SUM((B!$D$10:$D$1009=I$8)*(B!$AB$10:$AB$1009=2))
+SUM((B!$D$10:$D$1009=I$8)*(B!$AB$10:$AB$1009=1))</f>
        <v>0</v>
      </c>
      <c r="J18" s="129">
        <f t="array" ref="J18">SUM((B!$D$10:$D$1009=J$8)*(B!$AB$10:$AB$1009=2))
+SUM((B!$D$10:$D$1009=J$8)*(B!$AB$10:$AB$1009=1))</f>
        <v>0</v>
      </c>
      <c r="K18" s="127">
        <f t="array" ref="K18">SUM((B!$D$10:$D$1009=K$8)*(B!$AB$10:$AB$1009=2))
+SUM((B!$D$10:$D$1009=K$8)*(B!$AB$10:$AB$1009=1))</f>
        <v>0</v>
      </c>
      <c r="L18" s="130">
        <f t="array" ref="L18">SUM((B!$D$10:$D$1009=L$8)*(B!$AB$10:$AB$1009=2))
+SUM((B!$D$10:$D$1009=L$8)*(B!$AB$10:$AB$1009=1))</f>
        <v>0</v>
      </c>
      <c r="M18" s="131">
        <f t="shared" si="3"/>
        <v>0</v>
      </c>
      <c r="O18" s="136" t="e">
        <f t="shared" si="0"/>
        <v>#DIV/0!</v>
      </c>
      <c r="Q18" s="460"/>
      <c r="R18" s="457"/>
      <c r="S18" s="458"/>
      <c r="T18" s="458"/>
      <c r="U18" s="265" t="s">
        <v>506</v>
      </c>
      <c r="V18" s="127">
        <f t="array" ref="V18">SUM((B!$R$10:$R$1009=F$8)*(B!$AB$10:$AB$1009=2))
+SUM((B!$R$10:$R$1009=F$8)*(B!$AB$10:$AB$1009=1))</f>
        <v>0</v>
      </c>
      <c r="W18" s="128">
        <f t="array" ref="W18">SUM((B!$R$10:$R$1009=G$8)*(B!$AB$10:$AB$1009=2))
+SUM((B!$R$10:$R$1009=G$8)*(B!$AB$10:$AB$1009=1))</f>
        <v>0</v>
      </c>
      <c r="X18" s="128">
        <f t="array" ref="X18">SUM((B!$R$10:$R$1009=H$8)*(B!$AB$10:$AB$1009=2))
+SUM((B!$R$10:$R$1009=H$8)*(B!$AB$10:$AB$1009=1))</f>
        <v>0</v>
      </c>
      <c r="Y18" s="128">
        <f t="array" ref="Y18">SUM((B!$R$10:$R$1009=I$8)*(B!$AB$10:$AB$1009=2))
+SUM((B!$R$10:$R$1009=I$8)*(B!$AB$10:$AB$1009=1))</f>
        <v>0</v>
      </c>
      <c r="Z18" s="129">
        <f t="array" ref="Z18">SUM((B!$R$10:$R$1009=J$8)*(B!$AB$10:$AB$1009=2))
+SUM((B!$R$10:$R$1009=J$8)*(B!$AB$10:$AB$1009=1))</f>
        <v>0</v>
      </c>
      <c r="AA18" s="127">
        <f t="array" ref="AA18">SUM((B!$R$10:$R$1009=K$8)*(B!$AB$10:$AB$1009=2))
+SUM((B!$R$10:$R$1009=K$8)*(B!$AB$10:$AB$1009=1))</f>
        <v>0</v>
      </c>
      <c r="AB18" s="130">
        <f t="array" ref="AB18">SUM((B!$R$10:$R$1009=L$8)*(B!$AB$10:$AB$1009=2))
+SUM((B!$R$10:$R$1009=L$8)*(B!$AB$10:$AB$1009=1))</f>
        <v>0</v>
      </c>
      <c r="AC18" s="131">
        <f t="shared" si="1"/>
        <v>0</v>
      </c>
      <c r="AD18" s="6"/>
      <c r="AE18" s="136" t="e">
        <f t="shared" si="2"/>
        <v>#DIV/0!</v>
      </c>
    </row>
    <row r="19" spans="1:31" ht="14.25" customHeight="1">
      <c r="A19" s="461" t="s">
        <v>144</v>
      </c>
      <c r="B19" s="453" t="s">
        <v>145</v>
      </c>
      <c r="C19" s="454"/>
      <c r="D19" s="454"/>
      <c r="E19" s="266" t="s">
        <v>504</v>
      </c>
      <c r="F19" s="132">
        <f t="array" ref="F19">SUM((B!$E$10:$E$1009=F$8)*(B!$AB$10:$AB$1009=6))
+SUM((B!$E$10:$E$1009=F$8)*(B!$AB$10:$AB$1009=5))</f>
        <v>0</v>
      </c>
      <c r="G19" s="133">
        <f t="array" ref="G19">SUM((B!$E$10:$E$1009=G$8)*(B!$AB$10:$AB$1009=6))
+SUM((B!$E$10:$E$1009=G$8)*(B!$AB$10:$AB$1009=5))</f>
        <v>0</v>
      </c>
      <c r="H19" s="133">
        <f t="array" ref="H19">SUM((B!$E$10:$E$1009=H$8)*(B!$AB$10:$AB$1009=6))
+SUM((B!$E$10:$E$1009=H$8)*(B!$AB$10:$AB$1009=5))</f>
        <v>0</v>
      </c>
      <c r="I19" s="133">
        <f t="array" ref="I19">SUM((B!$E$10:$E$1009=I$8)*(B!$AB$10:$AB$1009=6))
+SUM((B!$E$10:$E$1009=I$8)*(B!$AB$10:$AB$1009=5))</f>
        <v>0</v>
      </c>
      <c r="J19" s="134">
        <f t="array" ref="J19">SUM((B!$E$10:$E$1009=J$8)*(B!$AB$10:$AB$1009=6))
+SUM((B!$E$10:$E$1009=J$8)*(B!$AB$10:$AB$1009=5))</f>
        <v>0</v>
      </c>
      <c r="K19" s="132">
        <f t="array" ref="K19">SUM((B!$E$10:$E$1009=K$8)*(B!$AB$10:$AB$1009=6))
+SUM((B!$E$10:$E$1009=K$8)*(B!$AB$10:$AB$1009=5))</f>
        <v>0</v>
      </c>
      <c r="L19" s="135">
        <f t="array" ref="L19">SUM((B!$E$10:$E$1009=L$8)*(B!$AB$10:$AB$1009=6))
+SUM((B!$E$10:$E$1009=L$8)*(B!$AB$10:$AB$1009=5))</f>
        <v>0</v>
      </c>
      <c r="M19" s="49">
        <f t="shared" si="3"/>
        <v>0</v>
      </c>
      <c r="O19" s="122" t="e">
        <f t="shared" si="0"/>
        <v>#DIV/0!</v>
      </c>
      <c r="Q19" s="433" t="s">
        <v>172</v>
      </c>
      <c r="R19" s="453" t="s">
        <v>173</v>
      </c>
      <c r="S19" s="454"/>
      <c r="T19" s="454"/>
      <c r="U19" s="266" t="s">
        <v>504</v>
      </c>
      <c r="V19" s="132">
        <f t="array" ref="V19">SUM((B!$S$10:$S$1009=F$8)*(B!$AB$10:$AB$1009=6))
+SUM((B!$S$10:$S$1009=F$8)*(B!$AB$10:$AB$1009=5))</f>
        <v>0</v>
      </c>
      <c r="W19" s="133">
        <f t="array" ref="W19">SUM((B!$S$10:$S$1009=G$8)*(B!$AB$10:$AB$1009=6))
+SUM((B!$S$10:$S$1009=G$8)*(B!$AB$10:$AB$1009=5))</f>
        <v>0</v>
      </c>
      <c r="X19" s="133">
        <f t="array" ref="X19">SUM((B!$S$10:$S$1009=H$8)*(B!$AB$10:$AB$1009=6))
+SUM((B!$S$10:$S$1009=H$8)*(B!$AB$10:$AB$1009=5))</f>
        <v>0</v>
      </c>
      <c r="Y19" s="133">
        <f t="array" ref="Y19">SUM((B!$S$10:$S$1009=I$8)*(B!$AB$10:$AB$1009=6))
+SUM((B!$S$10:$S$1009=I$8)*(B!$AB$10:$AB$1009=5))</f>
        <v>0</v>
      </c>
      <c r="Z19" s="134">
        <f t="array" ref="Z19">SUM((B!$S$10:$S$1009=J$8)*(B!$AB$10:$AB$1009=6))
+SUM((B!$S$10:$S$1009=J$8)*(B!$AB$10:$AB$1009=5))</f>
        <v>0</v>
      </c>
      <c r="AA19" s="132">
        <f t="array" ref="AA19">SUM((B!$S$10:$S$1009=K$8)*(B!$AB$10:$AB$1009=6))
+SUM((B!$S$10:$S$1009=K$8)*(B!$AB$10:$AB$1009=5))</f>
        <v>0</v>
      </c>
      <c r="AB19" s="135">
        <f t="array" ref="AB19">SUM((B!$S$10:$S$1009=L$8)*(B!$AB$10:$AB$1009=6))
+SUM((B!$S$10:$S$1009=L$8)*(B!$AB$10:$AB$1009=5))</f>
        <v>0</v>
      </c>
      <c r="AC19" s="49">
        <f t="shared" si="1"/>
        <v>0</v>
      </c>
      <c r="AD19" s="6"/>
      <c r="AE19" s="122" t="e">
        <f t="shared" si="2"/>
        <v>#DIV/0!</v>
      </c>
    </row>
    <row r="20" spans="1:31">
      <c r="A20" s="459"/>
      <c r="B20" s="455"/>
      <c r="C20" s="456"/>
      <c r="D20" s="456"/>
      <c r="E20" s="264" t="s">
        <v>505</v>
      </c>
      <c r="F20" s="116">
        <f t="array" ref="F20">SUM((B!$E$10:$E$1009=F$8)*(B!$AB$10:$AB$1009=4))
+SUM((B!$E$10:$E$1009=F$8)*(B!$AB$10:$AB$1009=3))</f>
        <v>0</v>
      </c>
      <c r="G20" s="117">
        <f t="array" ref="G20">SUM((B!$E$10:$E$1009=G$8)*(B!$AB$10:$AB$1009=4))
+SUM((B!$E$10:$E$1009=G$8)*(B!$AB$10:$AB$1009=3))</f>
        <v>0</v>
      </c>
      <c r="H20" s="117">
        <f t="array" ref="H20">SUM((B!$E$10:$E$1009=H$8)*(B!$AB$10:$AB$1009=4))
+SUM((B!$E$10:$E$1009=H$8)*(B!$AB$10:$AB$1009=3))</f>
        <v>0</v>
      </c>
      <c r="I20" s="117">
        <f t="array" ref="I20">SUM((B!$E$10:$E$1009=I$8)*(B!$AB$10:$AB$1009=4))
+SUM((B!$E$10:$E$1009=I$8)*(B!$AB$10:$AB$1009=3))</f>
        <v>0</v>
      </c>
      <c r="J20" s="118">
        <f t="array" ref="J20">SUM((B!$E$10:$E$1009=J$8)*(B!$AB$10:$AB$1009=4))
+SUM((B!$E$10:$E$1009=J$8)*(B!$AB$10:$AB$1009=3))</f>
        <v>0</v>
      </c>
      <c r="K20" s="116">
        <f t="array" ref="K20">SUM((B!$E$10:$E$1009=K$8)*(B!$AB$10:$AB$1009=4))
+SUM((B!$E$10:$E$1009=K$8)*(B!$AB$10:$AB$1009=3))</f>
        <v>0</v>
      </c>
      <c r="L20" s="119">
        <f t="array" ref="L20">SUM((B!$E$10:$E$1009=L$8)*(B!$AB$10:$AB$1009=4))
+SUM((B!$E$10:$E$1009=L$8)*(B!$AB$10:$AB$1009=3))</f>
        <v>0</v>
      </c>
      <c r="M20" s="120">
        <f t="shared" si="3"/>
        <v>0</v>
      </c>
      <c r="O20" s="121" t="e">
        <f t="shared" si="0"/>
        <v>#DIV/0!</v>
      </c>
      <c r="Q20" s="459"/>
      <c r="R20" s="455"/>
      <c r="S20" s="456"/>
      <c r="T20" s="456"/>
      <c r="U20" s="264" t="s">
        <v>505</v>
      </c>
      <c r="V20" s="116">
        <f t="array" ref="V20">SUM((B!$S$10:$S$1009=F$8)*(B!$AB$10:$AB$1009=4))
+SUM((B!$S$10:$S$1009=F$8)*(B!$AB$10:$AB$1009=3))</f>
        <v>0</v>
      </c>
      <c r="W20" s="117">
        <f t="array" ref="W20">SUM((B!$S$10:$S$1009=G$8)*(B!$AB$10:$AB$1009=4))
+SUM((B!$S$10:$S$1009=G$8)*(B!$AB$10:$AB$1009=3))</f>
        <v>0</v>
      </c>
      <c r="X20" s="117">
        <f t="array" ref="X20">SUM((B!$S$10:$S$1009=H$8)*(B!$AB$10:$AB$1009=4))
+SUM((B!$S$10:$S$1009=H$8)*(B!$AB$10:$AB$1009=3))</f>
        <v>0</v>
      </c>
      <c r="Y20" s="117">
        <f t="array" ref="Y20">SUM((B!$S$10:$S$1009=I$8)*(B!$AB$10:$AB$1009=4))
+SUM((B!$S$10:$S$1009=I$8)*(B!$AB$10:$AB$1009=3))</f>
        <v>0</v>
      </c>
      <c r="Z20" s="118">
        <f t="array" ref="Z20">SUM((B!$S$10:$S$1009=J$8)*(B!$AB$10:$AB$1009=4))
+SUM((B!$S$10:$S$1009=J$8)*(B!$AB$10:$AB$1009=3))</f>
        <v>0</v>
      </c>
      <c r="AA20" s="116">
        <f t="array" ref="AA20">SUM((B!$S$10:$S$1009=K$8)*(B!$AB$10:$AB$1009=4))
+SUM((B!$S$10:$S$1009=K$8)*(B!$AB$10:$AB$1009=3))</f>
        <v>0</v>
      </c>
      <c r="AB20" s="119">
        <f t="array" ref="AB20">SUM((B!$S$10:$S$1009=L$8)*(B!$AB$10:$AB$1009=4))
+SUM((B!$S$10:$S$1009=L$8)*(B!$AB$10:$AB$1009=3))</f>
        <v>0</v>
      </c>
      <c r="AC20" s="120">
        <f t="shared" si="1"/>
        <v>0</v>
      </c>
      <c r="AD20" s="6"/>
      <c r="AE20" s="121" t="e">
        <f t="shared" si="2"/>
        <v>#DIV/0!</v>
      </c>
    </row>
    <row r="21" spans="1:31" ht="14.25" customHeight="1">
      <c r="A21" s="460"/>
      <c r="B21" s="457"/>
      <c r="C21" s="458"/>
      <c r="D21" s="458"/>
      <c r="E21" s="265" t="s">
        <v>506</v>
      </c>
      <c r="F21" s="127">
        <f t="array" ref="F21">SUM((B!$E$10:$E$1009=F$8)*(B!$AB$10:$AB$1009=2))
+SUM((B!$E$10:$E$1009=F$8)*(B!$AB$10:$AB$1009=1))</f>
        <v>0</v>
      </c>
      <c r="G21" s="128">
        <f t="array" ref="G21">SUM((B!$E$10:$E$1009=G$8)*(B!$AB$10:$AB$1009=2))
+SUM((B!$E$10:$E$1009=G$8)*(B!$AB$10:$AB$1009=1))</f>
        <v>0</v>
      </c>
      <c r="H21" s="128">
        <f t="array" ref="H21">SUM((B!$E$10:$E$1009=H$8)*(B!$AB$10:$AB$1009=2))
+SUM((B!$E$10:$E$1009=H$8)*(B!$AB$10:$AB$1009=1))</f>
        <v>0</v>
      </c>
      <c r="I21" s="128">
        <f t="array" ref="I21">SUM((B!$E$10:$E$1009=I$8)*(B!$AB$10:$AB$1009=2))
+SUM((B!$E$10:$E$1009=I$8)*(B!$AB$10:$AB$1009=1))</f>
        <v>0</v>
      </c>
      <c r="J21" s="129">
        <f t="array" ref="J21">SUM((B!$E$10:$E$1009=J$8)*(B!$AB$10:$AB$1009=2))
+SUM((B!$E$10:$E$1009=J$8)*(B!$AB$10:$AB$1009=1))</f>
        <v>0</v>
      </c>
      <c r="K21" s="127">
        <f t="array" ref="K21">SUM((B!$E$10:$E$1009=K$8)*(B!$AB$10:$AB$1009=2))
+SUM((B!$E$10:$E$1009=K$8)*(B!$AB$10:$AB$1009=1))</f>
        <v>0</v>
      </c>
      <c r="L21" s="130">
        <f t="array" ref="L21">SUM((B!$E$10:$E$1009=L$8)*(B!$AB$10:$AB$1009=2))
+SUM((B!$E$10:$E$1009=L$8)*(B!$AB$10:$AB$1009=1))</f>
        <v>0</v>
      </c>
      <c r="M21" s="131">
        <f t="shared" si="3"/>
        <v>0</v>
      </c>
      <c r="N21" s="61"/>
      <c r="O21" s="136" t="e">
        <f t="shared" si="0"/>
        <v>#DIV/0!</v>
      </c>
      <c r="Q21" s="460"/>
      <c r="R21" s="457"/>
      <c r="S21" s="458"/>
      <c r="T21" s="458"/>
      <c r="U21" s="265" t="s">
        <v>506</v>
      </c>
      <c r="V21" s="127">
        <f t="array" ref="V21">SUM((B!$S$10:$S$1009=F$8)*(B!$AB$10:$AB$1009=2))
+SUM((B!$S$10:$S$1009=F$8)*(B!$AB$10:$AB$1009=1))</f>
        <v>0</v>
      </c>
      <c r="W21" s="128">
        <f t="array" ref="W21">SUM((B!$S$10:$S$1009=G$8)*(B!$AB$10:$AB$1009=2))
+SUM((B!$S$10:$S$1009=G$8)*(B!$AB$10:$AB$1009=1))</f>
        <v>0</v>
      </c>
      <c r="X21" s="128">
        <f t="array" ref="X21">SUM((B!$S$10:$S$1009=H$8)*(B!$AB$10:$AB$1009=2))
+SUM((B!$S$10:$S$1009=H$8)*(B!$AB$10:$AB$1009=1))</f>
        <v>0</v>
      </c>
      <c r="Y21" s="128">
        <f t="array" ref="Y21">SUM((B!$S$10:$S$1009=I$8)*(B!$AB$10:$AB$1009=2))
+SUM((B!$S$10:$S$1009=I$8)*(B!$AB$10:$AB$1009=1))</f>
        <v>0</v>
      </c>
      <c r="Z21" s="129">
        <f t="array" ref="Z21">SUM((B!$S$10:$S$1009=J$8)*(B!$AB$10:$AB$1009=2))
+SUM((B!$S$10:$S$1009=J$8)*(B!$AB$10:$AB$1009=1))</f>
        <v>0</v>
      </c>
      <c r="AA21" s="127">
        <f t="array" ref="AA21">SUM((B!$S$10:$S$1009=K$8)*(B!$AB$10:$AB$1009=2))
+SUM((B!$S$10:$S$1009=K$8)*(B!$AB$10:$AB$1009=1))</f>
        <v>0</v>
      </c>
      <c r="AB21" s="130">
        <f t="array" ref="AB21">SUM((B!$S$10:$S$1009=L$8)*(B!$AB$10:$AB$1009=2))
+SUM((B!$S$10:$S$1009=L$8)*(B!$AB$10:$AB$1009=1))</f>
        <v>0</v>
      </c>
      <c r="AC21" s="131">
        <f t="shared" si="1"/>
        <v>0</v>
      </c>
      <c r="AD21" s="6"/>
      <c r="AE21" s="136" t="e">
        <f t="shared" si="2"/>
        <v>#DIV/0!</v>
      </c>
    </row>
    <row r="22" spans="1:31" ht="14.25" customHeight="1">
      <c r="A22" s="245"/>
      <c r="B22" s="246" t="s">
        <v>41</v>
      </c>
      <c r="C22" s="268"/>
      <c r="D22" s="268"/>
      <c r="E22" s="268"/>
      <c r="F22" s="247"/>
      <c r="G22" s="247"/>
      <c r="H22" s="247"/>
      <c r="I22" s="247"/>
      <c r="J22" s="247"/>
      <c r="K22" s="247"/>
      <c r="L22" s="247"/>
      <c r="M22" s="247"/>
      <c r="N22" s="236"/>
      <c r="O22" s="248"/>
      <c r="Q22" s="433" t="s">
        <v>174</v>
      </c>
      <c r="R22" s="464" t="s">
        <v>175</v>
      </c>
      <c r="S22" s="456"/>
      <c r="T22" s="456"/>
      <c r="U22" s="263" t="s">
        <v>504</v>
      </c>
      <c r="V22" s="123">
        <f t="array" ref="V22">SUM((B!$T$10:$T$1009=F$8)*(B!$AB$10:$AB$1009=6))
+SUM((B!$T$10:$T$1009=F$8)*(B!$AB$10:$AB$1009=5))</f>
        <v>0</v>
      </c>
      <c r="W22" s="124">
        <f t="array" ref="W22">SUM((B!$T$10:$T$1009=G$8)*(B!$AB$10:$AB$1009=6))
+SUM((B!$T$10:$T$1009=G$8)*(B!$AB$10:$AB$1009=5))</f>
        <v>0</v>
      </c>
      <c r="X22" s="124">
        <f t="array" ref="X22">SUM((B!$T$10:$T$1009=H$8)*(B!$AB$10:$AB$1009=6))
+SUM((B!$T$10:$T$1009=H$8)*(B!$AB$10:$AB$1009=5))</f>
        <v>0</v>
      </c>
      <c r="Y22" s="124">
        <f t="array" ref="Y22">SUM((B!$T$10:$T$1009=I$8)*(B!$AB$10:$AB$1009=6))
+SUM((B!$T$10:$T$1009=I$8)*(B!$AB$10:$AB$1009=5))</f>
        <v>0</v>
      </c>
      <c r="Z22" s="125">
        <f t="array" ref="Z22">SUM((B!$T$10:$T$1009=J$8)*(B!$AB$10:$AB$1009=6))
+SUM((B!$T$10:$T$1009=J$8)*(B!$AB$10:$AB$1009=5))</f>
        <v>0</v>
      </c>
      <c r="AA22" s="123">
        <f t="array" ref="AA22">SUM((B!$T$10:$T$1009=K$8)*(B!$AB$10:$AB$1009=6))
+SUM((B!$T$10:$T$1009=K$8)*(B!$AB$10:$AB$1009=5))</f>
        <v>0</v>
      </c>
      <c r="AB22" s="126">
        <f t="array" ref="AB22">SUM((B!$T$10:$T$1009=L$8)*(B!$AB$10:$AB$1009=6))
+SUM((B!$T$10:$T$1009=L$8)*(B!$AB$10:$AB$1009=5))</f>
        <v>0</v>
      </c>
      <c r="AC22" s="50">
        <f t="shared" si="1"/>
        <v>0</v>
      </c>
      <c r="AD22" s="6"/>
      <c r="AE22" s="122" t="e">
        <f t="shared" si="2"/>
        <v>#DIV/0!</v>
      </c>
    </row>
    <row r="23" spans="1:31" ht="14.25" customHeight="1">
      <c r="A23" s="461" t="s">
        <v>146</v>
      </c>
      <c r="B23" s="464" t="s">
        <v>147</v>
      </c>
      <c r="C23" s="456"/>
      <c r="D23" s="456"/>
      <c r="E23" s="263" t="s">
        <v>504</v>
      </c>
      <c r="F23" s="123">
        <f t="array" ref="F23">SUM((B!$F$10:$F$1009=F$8)*(B!$AB$10:$AB$1009=6))
+SUM((B!$F$10:$F$1009=F$8)*(B!$AB$10:$AB$1009=5))</f>
        <v>0</v>
      </c>
      <c r="G23" s="124">
        <f t="array" ref="G23">SUM((B!$F$10:$F$1009=G$8)*(B!$AB$10:$AB$1009=6))
+SUM((B!$F$10:$F$1009=G$8)*(B!$AB$10:$AB$1009=5))</f>
        <v>0</v>
      </c>
      <c r="H23" s="124">
        <f t="array" ref="H23">SUM((B!$F$10:$F$1009=H$8)*(B!$AB$10:$AB$1009=6))
+SUM((B!$F$10:$F$1009=H$8)*(B!$AB$10:$AB$1009=5))</f>
        <v>0</v>
      </c>
      <c r="I23" s="124">
        <f t="array" ref="I23">SUM((B!$F$10:$F$1009=I$8)*(B!$AB$10:$AB$1009=6))
+SUM((B!$F$10:$F$1009=I$8)*(B!$AB$10:$AB$1009=5))</f>
        <v>0</v>
      </c>
      <c r="J23" s="125">
        <f t="array" ref="J23">SUM((B!$F$10:$F$1009=J$8)*(B!$AB$10:$AB$1009=6))
+SUM((B!$F$10:$F$1009=J$8)*(B!$AB$10:$AB$1009=5))</f>
        <v>0</v>
      </c>
      <c r="K23" s="123">
        <f t="array" ref="K23">SUM((B!$F$10:$F$1009=K$8)*(B!$AB$10:$AB$1009=6))
+SUM((B!$F$10:$F$1009=K$8)*(B!$AB$10:$AB$1009=5))</f>
        <v>0</v>
      </c>
      <c r="L23" s="126">
        <f t="array" ref="L23">SUM((B!$F$10:$F$1009=L$8)*(B!$AB$10:$AB$1009=6))
+SUM((B!$F$10:$F$1009=L$8)*(B!$AB$10:$AB$1009=5))</f>
        <v>0</v>
      </c>
      <c r="M23" s="50">
        <f t="shared" si="3"/>
        <v>0</v>
      </c>
      <c r="O23" s="122" t="e">
        <f t="shared" si="0"/>
        <v>#DIV/0!</v>
      </c>
      <c r="Q23" s="459"/>
      <c r="R23" s="455"/>
      <c r="S23" s="456"/>
      <c r="T23" s="456"/>
      <c r="U23" s="264" t="s">
        <v>505</v>
      </c>
      <c r="V23" s="116">
        <f t="array" ref="V23">SUM((B!$T$10:$T$1009=F$8)*(B!$AB$10:$AB$1009=4))
+SUM((B!$T$10:$T$1009=F$8)*(B!$AB$10:$AB$1009=3))</f>
        <v>0</v>
      </c>
      <c r="W23" s="117">
        <f t="array" ref="W23">SUM((B!$T$10:$T$1009=G$8)*(B!$AB$10:$AB$1009=4))
+SUM((B!$T$10:$T$1009=G$8)*(B!$AB$10:$AB$1009=3))</f>
        <v>0</v>
      </c>
      <c r="X23" s="117">
        <f t="array" ref="X23">SUM((B!$T$10:$T$1009=H$8)*(B!$AB$10:$AB$1009=4))
+SUM((B!$T$10:$T$1009=H$8)*(B!$AB$10:$AB$1009=3))</f>
        <v>0</v>
      </c>
      <c r="Y23" s="117">
        <f t="array" ref="Y23">SUM((B!$T$10:$T$1009=I$8)*(B!$AB$10:$AB$1009=4))
+SUM((B!$T$10:$T$1009=I$8)*(B!$AB$10:$AB$1009=3))</f>
        <v>0</v>
      </c>
      <c r="Z23" s="118">
        <f t="array" ref="Z23">SUM((B!$T$10:$T$1009=J$8)*(B!$AB$10:$AB$1009=4))
+SUM((B!$T$10:$T$1009=J$8)*(B!$AB$10:$AB$1009=3))</f>
        <v>0</v>
      </c>
      <c r="AA23" s="116">
        <f t="array" ref="AA23">SUM((B!$T$10:$T$1009=K$8)*(B!$AB$10:$AB$1009=4))
+SUM((B!$T$10:$T$1009=K$8)*(B!$AB$10:$AB$1009=3))</f>
        <v>0</v>
      </c>
      <c r="AB23" s="119">
        <f t="array" ref="AB23">SUM((B!$T$10:$T$1009=L$8)*(B!$AB$10:$AB$1009=4))
+SUM((B!$T$10:$T$1009=L$8)*(B!$AB$10:$AB$1009=3))</f>
        <v>0</v>
      </c>
      <c r="AC23" s="120">
        <f t="shared" si="1"/>
        <v>0</v>
      </c>
      <c r="AD23" s="6"/>
      <c r="AE23" s="121" t="e">
        <f t="shared" si="2"/>
        <v>#DIV/0!</v>
      </c>
    </row>
    <row r="24" spans="1:31" ht="14.25" customHeight="1">
      <c r="A24" s="459"/>
      <c r="B24" s="455"/>
      <c r="C24" s="456"/>
      <c r="D24" s="456"/>
      <c r="E24" s="264" t="s">
        <v>505</v>
      </c>
      <c r="F24" s="116">
        <f t="array" ref="F24">SUM((B!$F$10:$F$1009=F$8)*(B!$AB$10:$AB$1009=4))
+SUM((B!$F$10:$F$1009=F$8)*(B!$AB$10:$AB$1009=3))</f>
        <v>0</v>
      </c>
      <c r="G24" s="117">
        <f t="array" ref="G24">SUM((B!$F$10:$F$1009=G$8)*(B!$AB$10:$AB$1009=4))
+SUM((B!$F$10:$F$1009=G$8)*(B!$AB$10:$AB$1009=3))</f>
        <v>0</v>
      </c>
      <c r="H24" s="117">
        <f t="array" ref="H24">SUM((B!$F$10:$F$1009=H$8)*(B!$AB$10:$AB$1009=4))
+SUM((B!$F$10:$F$1009=H$8)*(B!$AB$10:$AB$1009=3))</f>
        <v>0</v>
      </c>
      <c r="I24" s="117">
        <f t="array" ref="I24">SUM((B!$F$10:$F$1009=I$8)*(B!$AB$10:$AB$1009=4))
+SUM((B!$F$10:$F$1009=I$8)*(B!$AB$10:$AB$1009=3))</f>
        <v>0</v>
      </c>
      <c r="J24" s="118">
        <f t="array" ref="J24">SUM((B!$F$10:$F$1009=J$8)*(B!$AB$10:$AB$1009=4))
+SUM((B!$F$10:$F$1009=J$8)*(B!$AB$10:$AB$1009=3))</f>
        <v>0</v>
      </c>
      <c r="K24" s="116">
        <f t="array" ref="K24">SUM((B!$F$10:$F$1009=K$8)*(B!$AB$10:$AB$1009=4))
+SUM((B!$F$10:$F$1009=K$8)*(B!$AB$10:$AB$1009=3))</f>
        <v>0</v>
      </c>
      <c r="L24" s="119">
        <f t="array" ref="L24">SUM((B!$F$10:$F$1009=L$8)*(B!$AB$10:$AB$1009=4))
+SUM((B!$F$10:$F$1009=L$8)*(B!$AB$10:$AB$1009=3))</f>
        <v>0</v>
      </c>
      <c r="M24" s="120">
        <f t="shared" si="3"/>
        <v>0</v>
      </c>
      <c r="O24" s="121" t="e">
        <f t="shared" si="0"/>
        <v>#DIV/0!</v>
      </c>
      <c r="Q24" s="460"/>
      <c r="R24" s="457"/>
      <c r="S24" s="458"/>
      <c r="T24" s="458"/>
      <c r="U24" s="265" t="s">
        <v>506</v>
      </c>
      <c r="V24" s="127">
        <f t="array" ref="V24">SUM((B!$T$10:$T$1009=F$8)*(B!$AB$10:$AB$1009=2))
+SUM((B!$T$10:$T$1009=F$8)*(B!$AB$10:$AB$1009=1))</f>
        <v>0</v>
      </c>
      <c r="W24" s="128">
        <f t="array" ref="W24">SUM((B!$T$10:$T$1009=G$8)*(B!$AB$10:$AB$1009=2))
+SUM((B!$T$10:$T$1009=G$8)*(B!$AB$10:$AB$1009=1))</f>
        <v>0</v>
      </c>
      <c r="X24" s="128">
        <f t="array" ref="X24">SUM((B!$T$10:$T$1009=H$8)*(B!$AB$10:$AB$1009=2))
+SUM((B!$T$10:$T$1009=H$8)*(B!$AB$10:$AB$1009=1))</f>
        <v>0</v>
      </c>
      <c r="Y24" s="128">
        <f t="array" ref="Y24">SUM((B!$T$10:$T$1009=I$8)*(B!$AB$10:$AB$1009=2))
+SUM((B!$T$10:$T$1009=I$8)*(B!$AB$10:$AB$1009=1))</f>
        <v>0</v>
      </c>
      <c r="Z24" s="129">
        <f t="array" ref="Z24">SUM((B!$T$10:$T$1009=J$8)*(B!$AB$10:$AB$1009=2))
+SUM((B!$T$10:$T$1009=J$8)*(B!$AB$10:$AB$1009=1))</f>
        <v>0</v>
      </c>
      <c r="AA24" s="127">
        <f t="array" ref="AA24">SUM((B!$T$10:$T$1009=K$8)*(B!$AB$10:$AB$1009=2))
+SUM((B!$T$10:$T$1009=K$8)*(B!$AB$10:$AB$1009=1))</f>
        <v>0</v>
      </c>
      <c r="AB24" s="130">
        <f t="array" ref="AB24">SUM((B!$T$10:$T$1009=L$8)*(B!$AB$10:$AB$1009=2))
+SUM((B!$T$10:$T$1009=L$8)*(B!$AB$10:$AB$1009=1))</f>
        <v>0</v>
      </c>
      <c r="AC24" s="131">
        <f t="shared" si="1"/>
        <v>0</v>
      </c>
      <c r="AD24" s="6"/>
      <c r="AE24" s="136" t="e">
        <f t="shared" si="2"/>
        <v>#DIV/0!</v>
      </c>
    </row>
    <row r="25" spans="1:31" ht="14.25" customHeight="1">
      <c r="A25" s="460"/>
      <c r="B25" s="457"/>
      <c r="C25" s="458"/>
      <c r="D25" s="458"/>
      <c r="E25" s="265" t="s">
        <v>506</v>
      </c>
      <c r="F25" s="127">
        <f t="array" ref="F25">SUM((B!$F$10:$F$1009=F$8)*(B!$AB$10:$AB$1009=2))
+SUM((B!$F$10:$F$1009=F$8)*(B!$AB$10:$AB$1009=1))</f>
        <v>0</v>
      </c>
      <c r="G25" s="128">
        <f t="array" ref="G25">SUM((B!$F$10:$F$1009=G$8)*(B!$AB$10:$AB$1009=2))
+SUM((B!$F$10:$F$1009=G$8)*(B!$AB$10:$AB$1009=1))</f>
        <v>0</v>
      </c>
      <c r="H25" s="128">
        <f t="array" ref="H25">SUM((B!$F$10:$F$1009=H$8)*(B!$AB$10:$AB$1009=2))
+SUM((B!$F$10:$F$1009=H$8)*(B!$AB$10:$AB$1009=1))</f>
        <v>0</v>
      </c>
      <c r="I25" s="128">
        <f t="array" ref="I25">SUM((B!$F$10:$F$1009=I$8)*(B!$AB$10:$AB$1009=2))
+SUM((B!$F$10:$F$1009=I$8)*(B!$AB$10:$AB$1009=1))</f>
        <v>0</v>
      </c>
      <c r="J25" s="129">
        <f t="array" ref="J25">SUM((B!$F$10:$F$1009=J$8)*(B!$AB$10:$AB$1009=2))
+SUM((B!$F$10:$F$1009=J$8)*(B!$AB$10:$AB$1009=1))</f>
        <v>0</v>
      </c>
      <c r="K25" s="127">
        <f t="array" ref="K25">SUM((B!$F$10:$F$1009=K$8)*(B!$AB$10:$AB$1009=2))
+SUM((B!$F$10:$F$1009=K$8)*(B!$AB$10:$AB$1009=1))</f>
        <v>0</v>
      </c>
      <c r="L25" s="130">
        <f t="array" ref="L25">SUM((B!$F$10:$F$1009=L$8)*(B!$AB$10:$AB$1009=2))
+SUM((B!$F$10:$F$1009=L$8)*(B!$AB$10:$AB$1009=1))</f>
        <v>0</v>
      </c>
      <c r="M25" s="131">
        <f t="shared" si="3"/>
        <v>0</v>
      </c>
      <c r="O25" s="136" t="e">
        <f t="shared" si="0"/>
        <v>#DIV/0!</v>
      </c>
      <c r="Q25" s="433" t="s">
        <v>176</v>
      </c>
      <c r="R25" s="453" t="s">
        <v>177</v>
      </c>
      <c r="S25" s="454"/>
      <c r="T25" s="454"/>
      <c r="U25" s="266" t="s">
        <v>504</v>
      </c>
      <c r="V25" s="132">
        <f t="array" ref="V25">SUM((B!$U$10:$U$1009=F$8)*(B!$AB$10:$AB$1009=6))
+SUM((B!$U$10:$U$1009=F$8)*(B!$AB$10:$AB$1009=5))</f>
        <v>0</v>
      </c>
      <c r="W25" s="133">
        <f t="array" ref="W25">SUM((B!$U$10:$U$1009=G$8)*(B!$AB$10:$AB$1009=6))
+SUM((B!$U$10:$U$1009=G$8)*(B!$AB$10:$AB$1009=5))</f>
        <v>0</v>
      </c>
      <c r="X25" s="133">
        <f t="array" ref="X25">SUM((B!$U$10:$U$1009=H$8)*(B!$AB$10:$AB$1009=6))
+SUM((B!$U$10:$U$1009=H$8)*(B!$AB$10:$AB$1009=5))</f>
        <v>0</v>
      </c>
      <c r="Y25" s="133">
        <f t="array" ref="Y25">SUM((B!$U$10:$U$1009=I$8)*(B!$AB$10:$AB$1009=6))
+SUM((B!$U$10:$U$1009=I$8)*(B!$AB$10:$AB$1009=5))</f>
        <v>0</v>
      </c>
      <c r="Z25" s="134">
        <f t="array" ref="Z25">SUM((B!$U$10:$U$1009=J$8)*(B!$AB$10:$AB$1009=6))
+SUM((B!$U$10:$U$1009=J$8)*(B!$AB$10:$AB$1009=5))</f>
        <v>0</v>
      </c>
      <c r="AA25" s="132">
        <f t="array" ref="AA25">SUM((B!$U$10:$U$1009=K$8)*(B!$AB$10:$AB$1009=6))
+SUM((B!$U$10:$U$1009=K$8)*(B!$AB$10:$AB$1009=5))</f>
        <v>0</v>
      </c>
      <c r="AB25" s="135">
        <f t="array" ref="AB25">SUM((B!$U$10:$U$1009=L$8)*(B!$AB$10:$AB$1009=6))
+SUM((B!$U$10:$U$1009=L$8)*(B!$AB$10:$AB$1009=5))</f>
        <v>0</v>
      </c>
      <c r="AC25" s="49">
        <f t="shared" si="1"/>
        <v>0</v>
      </c>
      <c r="AD25" s="6"/>
      <c r="AE25" s="122" t="e">
        <f t="shared" si="2"/>
        <v>#DIV/0!</v>
      </c>
    </row>
    <row r="26" spans="1:31" ht="14.25" customHeight="1">
      <c r="A26" s="433" t="s">
        <v>148</v>
      </c>
      <c r="B26" s="453" t="s">
        <v>149</v>
      </c>
      <c r="C26" s="454"/>
      <c r="D26" s="454"/>
      <c r="E26" s="266" t="s">
        <v>504</v>
      </c>
      <c r="F26" s="132">
        <f t="array" ref="F26">SUM((B!$G$10:$G$1009=F$8)*(B!$AB$10:$AB$1009=6))
+SUM((B!$G$10:$G$1009=F$8)*(B!$AB$10:$AB$1009=5))</f>
        <v>0</v>
      </c>
      <c r="G26" s="133">
        <f t="array" ref="G26">SUM((B!$G$10:$G$1009=G$8)*(B!$AB$10:$AB$1009=6))
+SUM((B!$G$10:$G$1009=G$8)*(B!$AB$10:$AB$1009=5))</f>
        <v>0</v>
      </c>
      <c r="H26" s="133">
        <f t="array" ref="H26">SUM((B!$G$10:$G$1009=H$8)*(B!$AB$10:$AB$1009=6))
+SUM((B!$G$10:$G$1009=H$8)*(B!$AB$10:$AB$1009=5))</f>
        <v>0</v>
      </c>
      <c r="I26" s="133">
        <f t="array" ref="I26">SUM((B!$G$10:$G$1009=I$8)*(B!$AB$10:$AB$1009=6))
+SUM((B!$G$10:$G$1009=I$8)*(B!$AB$10:$AB$1009=5))</f>
        <v>0</v>
      </c>
      <c r="J26" s="134">
        <f t="array" ref="J26">SUM((B!$G$10:$G$1009=J$8)*(B!$AB$10:$AB$1009=6))
+SUM((B!$G$10:$G$1009=J$8)*(B!$AB$10:$AB$1009=5))</f>
        <v>0</v>
      </c>
      <c r="K26" s="132">
        <f t="array" ref="K26">SUM((B!$G$10:$G$1009=K$8)*(B!$AB$10:$AB$1009=6))
+SUM((B!$G$10:$G$1009=K$8)*(B!$AB$10:$AB$1009=5))</f>
        <v>0</v>
      </c>
      <c r="L26" s="135">
        <f t="array" ref="L26">SUM((B!$G$10:$G$1009=L$8)*(B!$AB$10:$AB$1009=6))
+SUM((B!$G$10:$G$1009=L$8)*(B!$AB$10:$AB$1009=5))</f>
        <v>0</v>
      </c>
      <c r="M26" s="49">
        <f t="shared" si="3"/>
        <v>0</v>
      </c>
      <c r="O26" s="122" t="e">
        <f t="shared" si="0"/>
        <v>#DIV/0!</v>
      </c>
      <c r="Q26" s="459"/>
      <c r="R26" s="455"/>
      <c r="S26" s="456"/>
      <c r="T26" s="456"/>
      <c r="U26" s="264" t="s">
        <v>505</v>
      </c>
      <c r="V26" s="116">
        <f t="array" ref="V26">SUM((B!$U$10:$U$1009=F$8)*(B!$AB$10:$AB$1009=4))
+SUM((B!$U$10:$U$1009=F$8)*(B!$AB$10:$AB$1009=3))</f>
        <v>0</v>
      </c>
      <c r="W26" s="117">
        <f t="array" ref="W26">SUM((B!$U$10:$U$1009=G$8)*(B!$AB$10:$AB$1009=4))
+SUM((B!$U$10:$U$1009=G$8)*(B!$AB$10:$AB$1009=3))</f>
        <v>0</v>
      </c>
      <c r="X26" s="117">
        <f t="array" ref="X26">SUM((B!$U$10:$U$1009=H$8)*(B!$AB$10:$AB$1009=4))
+SUM((B!$U$10:$U$1009=H$8)*(B!$AB$10:$AB$1009=3))</f>
        <v>0</v>
      </c>
      <c r="Y26" s="117">
        <f t="array" ref="Y26">SUM((B!$U$10:$U$1009=I$8)*(B!$AB$10:$AB$1009=4))
+SUM((B!$U$10:$U$1009=I$8)*(B!$AB$10:$AB$1009=3))</f>
        <v>0</v>
      </c>
      <c r="Z26" s="118">
        <f t="array" ref="Z26">SUM((B!$U$10:$U$1009=J$8)*(B!$AB$10:$AB$1009=4))
+SUM((B!$U$10:$U$1009=J$8)*(B!$AB$10:$AB$1009=3))</f>
        <v>0</v>
      </c>
      <c r="AA26" s="116">
        <f t="array" ref="AA26">SUM((B!$U$10:$U$1009=K$8)*(B!$AB$10:$AB$1009=4))
+SUM((B!$U$10:$U$1009=K$8)*(B!$AB$10:$AB$1009=3))</f>
        <v>0</v>
      </c>
      <c r="AB26" s="119">
        <f t="array" ref="AB26">SUM((B!$U$10:$U$1009=L$8)*(B!$AB$10:$AB$1009=4))
+SUM((B!$U$10:$U$1009=L$8)*(B!$AB$10:$AB$1009=3))</f>
        <v>0</v>
      </c>
      <c r="AC26" s="120">
        <f t="shared" si="1"/>
        <v>0</v>
      </c>
      <c r="AD26" s="6"/>
      <c r="AE26" s="121" t="e">
        <f t="shared" si="2"/>
        <v>#DIV/0!</v>
      </c>
    </row>
    <row r="27" spans="1:31" ht="14.25" customHeight="1">
      <c r="A27" s="459"/>
      <c r="B27" s="455"/>
      <c r="C27" s="456"/>
      <c r="D27" s="456"/>
      <c r="E27" s="264" t="s">
        <v>505</v>
      </c>
      <c r="F27" s="116">
        <f t="array" ref="F27">SUM((B!$G$10:$G$1009=F$8)*(B!$AB$10:$AB$1009=4))
+SUM((B!$G$10:$G$1009=F$8)*(B!$AB$10:$AB$1009=3))</f>
        <v>0</v>
      </c>
      <c r="G27" s="117">
        <f t="array" ref="G27">SUM((B!$G$10:$G$1009=G$8)*(B!$AB$10:$AB$1009=4))
+SUM((B!$G$10:$G$1009=G$8)*(B!$AB$10:$AB$1009=3))</f>
        <v>0</v>
      </c>
      <c r="H27" s="117">
        <f t="array" ref="H27">SUM((B!$G$10:$G$1009=H$8)*(B!$AB$10:$AB$1009=4))
+SUM((B!$G$10:$G$1009=H$8)*(B!$AB$10:$AB$1009=3))</f>
        <v>0</v>
      </c>
      <c r="I27" s="117">
        <f t="array" ref="I27">SUM((B!$G$10:$G$1009=I$8)*(B!$AB$10:$AB$1009=4))
+SUM((B!$G$10:$G$1009=I$8)*(B!$AB$10:$AB$1009=3))</f>
        <v>0</v>
      </c>
      <c r="J27" s="118">
        <f t="array" ref="J27">SUM((B!$G$10:$G$1009=J$8)*(B!$AB$10:$AB$1009=4))
+SUM((B!$G$10:$G$1009=J$8)*(B!$AB$10:$AB$1009=3))</f>
        <v>0</v>
      </c>
      <c r="K27" s="116">
        <f t="array" ref="K27">SUM((B!$G$10:$G$1009=K$8)*(B!$AB$10:$AB$1009=4))
+SUM((B!$G$10:$G$1009=K$8)*(B!$AB$10:$AB$1009=3))</f>
        <v>0</v>
      </c>
      <c r="L27" s="119">
        <f t="array" ref="L27">SUM((B!$G$10:$G$1009=L$8)*(B!$AB$10:$AB$1009=4))
+SUM((B!$G$10:$G$1009=L$8)*(B!$AB$10:$AB$1009=3))</f>
        <v>0</v>
      </c>
      <c r="M27" s="120">
        <f t="shared" si="3"/>
        <v>0</v>
      </c>
      <c r="O27" s="121" t="e">
        <f t="shared" si="0"/>
        <v>#DIV/0!</v>
      </c>
      <c r="Q27" s="460"/>
      <c r="R27" s="457"/>
      <c r="S27" s="458"/>
      <c r="T27" s="458"/>
      <c r="U27" s="265" t="s">
        <v>506</v>
      </c>
      <c r="V27" s="127">
        <f t="array" ref="V27">SUM((B!$U$10:$U$1009=F$8)*(B!$AB$10:$AB$1009=2))
+SUM((B!$U$10:$U$1009=F$8)*(B!$AB$10:$AB$1009=1))</f>
        <v>0</v>
      </c>
      <c r="W27" s="128">
        <f t="array" ref="W27">SUM((B!$U$10:$U$1009=G$8)*(B!$AB$10:$AB$1009=2))
+SUM((B!$U$10:$U$1009=G$8)*(B!$AB$10:$AB$1009=1))</f>
        <v>0</v>
      </c>
      <c r="X27" s="128">
        <f t="array" ref="X27">SUM((B!$U$10:$U$1009=H$8)*(B!$AB$10:$AB$1009=2))
+SUM((B!$U$10:$U$1009=H$8)*(B!$AB$10:$AB$1009=1))</f>
        <v>0</v>
      </c>
      <c r="Y27" s="128">
        <f t="array" ref="Y27">SUM((B!$U$10:$U$1009=I$8)*(B!$AB$10:$AB$1009=2))
+SUM((B!$U$10:$U$1009=I$8)*(B!$AB$10:$AB$1009=1))</f>
        <v>0</v>
      </c>
      <c r="Z27" s="129">
        <f t="array" ref="Z27">SUM((B!$U$10:$U$1009=J$8)*(B!$AB$10:$AB$1009=2))
+SUM((B!$U$10:$U$1009=J$8)*(B!$AB$10:$AB$1009=1))</f>
        <v>0</v>
      </c>
      <c r="AA27" s="127">
        <f t="array" ref="AA27">SUM((B!$U$10:$U$1009=K$8)*(B!$AB$10:$AB$1009=2))
+SUM((B!$U$10:$U$1009=K$8)*(B!$AB$10:$AB$1009=1))</f>
        <v>0</v>
      </c>
      <c r="AB27" s="130">
        <f t="array" ref="AB27">SUM((B!$U$10:$U$1009=L$8)*(B!$AB$10:$AB$1009=2))
+SUM((B!$U$10:$U$1009=L$8)*(B!$AB$10:$AB$1009=1))</f>
        <v>0</v>
      </c>
      <c r="AC27" s="131">
        <f t="shared" si="1"/>
        <v>0</v>
      </c>
      <c r="AD27" s="6"/>
      <c r="AE27" s="136" t="e">
        <f t="shared" si="2"/>
        <v>#DIV/0!</v>
      </c>
    </row>
    <row r="28" spans="1:31" ht="14.25" customHeight="1">
      <c r="A28" s="460"/>
      <c r="B28" s="457"/>
      <c r="C28" s="458"/>
      <c r="D28" s="458"/>
      <c r="E28" s="265" t="s">
        <v>506</v>
      </c>
      <c r="F28" s="127">
        <f t="array" ref="F28">SUM((B!$G$10:$G$1009=F$8)*(B!$AB$10:$AB$1009=2))
+SUM((B!$G$10:$G$1009=F$8)*(B!$AB$10:$AB$1009=1))</f>
        <v>0</v>
      </c>
      <c r="G28" s="128">
        <f t="array" ref="G28">SUM((B!$G$10:$G$1009=G$8)*(B!$AB$10:$AB$1009=2))
+SUM((B!$G$10:$G$1009=G$8)*(B!$AB$10:$AB$1009=1))</f>
        <v>0</v>
      </c>
      <c r="H28" s="128">
        <f t="array" ref="H28">SUM((B!$G$10:$G$1009=H$8)*(B!$AB$10:$AB$1009=2))
+SUM((B!$G$10:$G$1009=H$8)*(B!$AB$10:$AB$1009=1))</f>
        <v>0</v>
      </c>
      <c r="I28" s="128">
        <f t="array" ref="I28">SUM((B!$G$10:$G$1009=I$8)*(B!$AB$10:$AB$1009=2))
+SUM((B!$G$10:$G$1009=I$8)*(B!$AB$10:$AB$1009=1))</f>
        <v>0</v>
      </c>
      <c r="J28" s="129">
        <f t="array" ref="J28">SUM((B!$G$10:$G$1009=J$8)*(B!$AB$10:$AB$1009=2))
+SUM((B!$G$10:$G$1009=J$8)*(B!$AB$10:$AB$1009=1))</f>
        <v>0</v>
      </c>
      <c r="K28" s="127">
        <f t="array" ref="K28">SUM((B!$G$10:$G$1009=K$8)*(B!$AB$10:$AB$1009=2))
+SUM((B!$G$10:$G$1009=K$8)*(B!$AB$10:$AB$1009=1))</f>
        <v>0</v>
      </c>
      <c r="L28" s="130">
        <f t="array" ref="L28">SUM((B!$G$10:$G$1009=L$8)*(B!$AB$10:$AB$1009=2))
+SUM((B!$G$10:$G$1009=L$8)*(B!$AB$10:$AB$1009=1))</f>
        <v>0</v>
      </c>
      <c r="M28" s="131">
        <f t="shared" si="3"/>
        <v>0</v>
      </c>
      <c r="O28" s="136" t="e">
        <f t="shared" si="0"/>
        <v>#DIV/0!</v>
      </c>
      <c r="Q28" s="433" t="s">
        <v>178</v>
      </c>
      <c r="R28" s="453" t="s">
        <v>179</v>
      </c>
      <c r="S28" s="454"/>
      <c r="T28" s="454"/>
      <c r="U28" s="266" t="s">
        <v>504</v>
      </c>
      <c r="V28" s="132">
        <f t="array" ref="V28">SUM((B!$V$10:$V$1009=F$8)*(B!$AB$10:$AB$1009=6))
+SUM((B!$V$10:$V$1009=F$8)*(B!$AB$10:$AB$1009=5))</f>
        <v>0</v>
      </c>
      <c r="W28" s="133">
        <f t="array" ref="W28">SUM((B!$V$10:$V$1009=G$8)*(B!$AB$10:$AB$1009=6))
+SUM((B!$V$10:$V$1009=G$8)*(B!$AB$10:$AB$1009=5))</f>
        <v>0</v>
      </c>
      <c r="X28" s="133">
        <f t="array" ref="X28">SUM((B!$V$10:$V$1009=H$8)*(B!$AB$10:$AB$1009=6))
+SUM((B!$V$10:$V$1009=H$8)*(B!$AB$10:$AB$1009=5))</f>
        <v>0</v>
      </c>
      <c r="Y28" s="133">
        <f t="array" ref="Y28">SUM((B!$V$10:$V$1009=I$8)*(B!$AB$10:$AB$1009=6))
+SUM((B!$V$10:$V$1009=I$8)*(B!$AB$10:$AB$1009=5))</f>
        <v>0</v>
      </c>
      <c r="Z28" s="134">
        <f t="array" ref="Z28">SUM((B!$V$10:$V$1009=J$8)*(B!$AB$10:$AB$1009=6))
+SUM((B!$V$10:$V$1009=J$8)*(B!$AB$10:$AB$1009=5))</f>
        <v>0</v>
      </c>
      <c r="AA28" s="132">
        <f t="array" ref="AA28">SUM((B!$V$10:$V$1009=K$8)*(B!$AB$10:$AB$1009=6))
+SUM((B!$V$10:$V$1009=K$8)*(B!$AB$10:$AB$1009=5))</f>
        <v>0</v>
      </c>
      <c r="AB28" s="135">
        <f t="array" ref="AB28">SUM((B!$V$10:$V$1009=L$8)*(B!$AB$10:$AB$1009=6))
+SUM((B!$V$10:$V$1009=L$8)*(B!$AB$10:$AB$1009=5))</f>
        <v>0</v>
      </c>
      <c r="AC28" s="49">
        <f t="shared" si="1"/>
        <v>0</v>
      </c>
      <c r="AD28" s="6"/>
      <c r="AE28" s="122" t="e">
        <f t="shared" si="2"/>
        <v>#DIV/0!</v>
      </c>
    </row>
    <row r="29" spans="1:31" ht="14.25" customHeight="1">
      <c r="A29" s="433" t="s">
        <v>150</v>
      </c>
      <c r="B29" s="453" t="s">
        <v>151</v>
      </c>
      <c r="C29" s="454"/>
      <c r="D29" s="454"/>
      <c r="E29" s="266" t="s">
        <v>504</v>
      </c>
      <c r="F29" s="132">
        <f t="array" ref="F29">SUM((B!$H$10:$H$1009=F$8)*(B!$AB$10:$AB$1009=6))
+SUM((B!$H$10:$H$1009=F$8)*(B!$AB$10:$AB$1009=5))</f>
        <v>0</v>
      </c>
      <c r="G29" s="133">
        <f t="array" ref="G29">SUM((B!$H$10:$H$1009=G$8)*(B!$AB$10:$AB$1009=6))
+SUM((B!$H$10:$H$1009=G$8)*(B!$AB$10:$AB$1009=5))</f>
        <v>0</v>
      </c>
      <c r="H29" s="133">
        <f t="array" ref="H29">SUM((B!$H$10:$H$1009=H$8)*(B!$AB$10:$AB$1009=6))
+SUM((B!$H$10:$H$1009=H$8)*(B!$AB$10:$AB$1009=5))</f>
        <v>0</v>
      </c>
      <c r="I29" s="133">
        <f t="array" ref="I29">SUM((B!$H$10:$H$1009=I$8)*(B!$AB$10:$AB$1009=6))
+SUM((B!$H$10:$H$1009=I$8)*(B!$AB$10:$AB$1009=5))</f>
        <v>0</v>
      </c>
      <c r="J29" s="134">
        <f t="array" ref="J29">SUM((B!$H$10:$H$1009=J$8)*(B!$AB$10:$AB$1009=6))
+SUM((B!$H$10:$H$1009=J$8)*(B!$AB$10:$AB$1009=5))</f>
        <v>0</v>
      </c>
      <c r="K29" s="132">
        <f t="array" ref="K29">SUM((B!$H$10:$H$1009=K$8)*(B!$AB$10:$AB$1009=6))
+SUM((B!$H$10:$H$1009=K$8)*(B!$AB$10:$AB$1009=5))</f>
        <v>0</v>
      </c>
      <c r="L29" s="135">
        <f t="array" ref="L29">SUM((B!$H$10:$H$1009=L$8)*(B!$AB$10:$AB$1009=6))
+SUM((B!$H$10:$H$1009=L$8)*(B!$AB$10:$AB$1009=5))</f>
        <v>0</v>
      </c>
      <c r="M29" s="49">
        <f t="shared" si="3"/>
        <v>0</v>
      </c>
      <c r="O29" s="122" t="e">
        <f t="shared" si="0"/>
        <v>#DIV/0!</v>
      </c>
      <c r="Q29" s="459"/>
      <c r="R29" s="455"/>
      <c r="S29" s="456"/>
      <c r="T29" s="456"/>
      <c r="U29" s="264" t="s">
        <v>505</v>
      </c>
      <c r="V29" s="116">
        <f t="array" ref="V29">SUM((B!$V$10:$V$1009=F$8)*(B!$AB$10:$AB$1009=4))
+SUM((B!$V$10:$V$1009=F$8)*(B!$AB$10:$AB$1009=3))</f>
        <v>0</v>
      </c>
      <c r="W29" s="117">
        <f t="array" ref="W29">SUM((B!$V$10:$V$1009=G$8)*(B!$AB$10:$AB$1009=4))
+SUM((B!$V$10:$V$1009=G$8)*(B!$AB$10:$AB$1009=3))</f>
        <v>0</v>
      </c>
      <c r="X29" s="117">
        <f t="array" ref="X29">SUM((B!$V$10:$V$1009=H$8)*(B!$AB$10:$AB$1009=4))
+SUM((B!$V$10:$V$1009=H$8)*(B!$AB$10:$AB$1009=3))</f>
        <v>0</v>
      </c>
      <c r="Y29" s="117">
        <f t="array" ref="Y29">SUM((B!$V$10:$V$1009=I$8)*(B!$AB$10:$AB$1009=4))
+SUM((B!$V$10:$V$1009=I$8)*(B!$AB$10:$AB$1009=3))</f>
        <v>0</v>
      </c>
      <c r="Z29" s="118">
        <f t="array" ref="Z29">SUM((B!$V$10:$V$1009=J$8)*(B!$AB$10:$AB$1009=4))
+SUM((B!$V$10:$V$1009=J$8)*(B!$AB$10:$AB$1009=3))</f>
        <v>0</v>
      </c>
      <c r="AA29" s="116">
        <f t="array" ref="AA29">SUM((B!$V$10:$V$1009=K$8)*(B!$AB$10:$AB$1009=4))
+SUM((B!$V$10:$V$1009=K$8)*(B!$AB$10:$AB$1009=3))</f>
        <v>0</v>
      </c>
      <c r="AB29" s="119">
        <f t="array" ref="AB29">SUM((B!$V$10:$V$1009=L$8)*(B!$AB$10:$AB$1009=4))
+SUM((B!$V$10:$V$1009=L$8)*(B!$AB$10:$AB$1009=3))</f>
        <v>0</v>
      </c>
      <c r="AC29" s="120">
        <f t="shared" si="1"/>
        <v>0</v>
      </c>
      <c r="AD29" s="6"/>
      <c r="AE29" s="121" t="e">
        <f t="shared" si="2"/>
        <v>#DIV/0!</v>
      </c>
    </row>
    <row r="30" spans="1:31" ht="14.25" customHeight="1">
      <c r="A30" s="459"/>
      <c r="B30" s="455"/>
      <c r="C30" s="456"/>
      <c r="D30" s="456"/>
      <c r="E30" s="264" t="s">
        <v>505</v>
      </c>
      <c r="F30" s="116">
        <f t="array" ref="F30">SUM((B!$H$10:$H$1009=F$8)*(B!$AB$10:$AB$1009=4))
+SUM((B!$H$10:$H$1009=F$8)*(B!$AB$10:$AB$1009=3))</f>
        <v>0</v>
      </c>
      <c r="G30" s="117">
        <f t="array" ref="G30">SUM((B!$H$10:$H$1009=G$8)*(B!$AB$10:$AB$1009=4))
+SUM((B!$H$10:$H$1009=G$8)*(B!$AB$10:$AB$1009=3))</f>
        <v>0</v>
      </c>
      <c r="H30" s="117">
        <f t="array" ref="H30">SUM((B!$H$10:$H$1009=H$8)*(B!$AB$10:$AB$1009=4))
+SUM((B!$H$10:$H$1009=H$8)*(B!$AB$10:$AB$1009=3))</f>
        <v>0</v>
      </c>
      <c r="I30" s="117">
        <f t="array" ref="I30">SUM((B!$H$10:$H$1009=I$8)*(B!$AB$10:$AB$1009=4))
+SUM((B!$H$10:$H$1009=I$8)*(B!$AB$10:$AB$1009=3))</f>
        <v>0</v>
      </c>
      <c r="J30" s="118">
        <f t="array" ref="J30">SUM((B!$H$10:$H$1009=J$8)*(B!$AB$10:$AB$1009=4))
+SUM((B!$H$10:$H$1009=J$8)*(B!$AB$10:$AB$1009=3))</f>
        <v>0</v>
      </c>
      <c r="K30" s="116">
        <f t="array" ref="K30">SUM((B!$H$10:$H$1009=K$8)*(B!$AB$10:$AB$1009=4))
+SUM((B!$H$10:$H$1009=K$8)*(B!$AB$10:$AB$1009=3))</f>
        <v>0</v>
      </c>
      <c r="L30" s="119">
        <f t="array" ref="L30">SUM((B!$H$10:$H$1009=L$8)*(B!$AB$10:$AB$1009=4))
+SUM((B!$H$10:$H$1009=L$8)*(B!$AB$10:$AB$1009=3))</f>
        <v>0</v>
      </c>
      <c r="M30" s="120">
        <f t="shared" si="3"/>
        <v>0</v>
      </c>
      <c r="O30" s="121" t="e">
        <f t="shared" si="0"/>
        <v>#DIV/0!</v>
      </c>
      <c r="Q30" s="460"/>
      <c r="R30" s="457"/>
      <c r="S30" s="458"/>
      <c r="T30" s="458"/>
      <c r="U30" s="265" t="s">
        <v>506</v>
      </c>
      <c r="V30" s="127">
        <f t="array" ref="V30">SUM((B!$V$10:$V$1009=F$8)*(B!$AB$10:$AB$1009=2))
+SUM((B!$V$10:$V$1009=F$8)*(B!$AB$10:$AB$1009=1))</f>
        <v>0</v>
      </c>
      <c r="W30" s="128">
        <f t="array" ref="W30">SUM((B!$V$10:$V$1009=G$8)*(B!$AB$10:$AB$1009=2))
+SUM((B!$V$10:$V$1009=G$8)*(B!$AB$10:$AB$1009=1))</f>
        <v>0</v>
      </c>
      <c r="X30" s="128">
        <f t="array" ref="X30">SUM((B!$V$10:$V$1009=H$8)*(B!$AB$10:$AB$1009=2))
+SUM((B!$V$10:$V$1009=H$8)*(B!$AB$10:$AB$1009=1))</f>
        <v>0</v>
      </c>
      <c r="Y30" s="128">
        <f t="array" ref="Y30">SUM((B!$V$10:$V$1009=I$8)*(B!$AB$10:$AB$1009=2))
+SUM((B!$V$10:$V$1009=I$8)*(B!$AB$10:$AB$1009=1))</f>
        <v>0</v>
      </c>
      <c r="Z30" s="129">
        <f t="array" ref="Z30">SUM((B!$V$10:$V$1009=J$8)*(B!$AB$10:$AB$1009=2))
+SUM((B!$V$10:$V$1009=J$8)*(B!$AB$10:$AB$1009=1))</f>
        <v>0</v>
      </c>
      <c r="AA30" s="127">
        <f t="array" ref="AA30">SUM((B!$V$10:$V$1009=K$8)*(B!$AB$10:$AB$1009=2))
+SUM((B!$V$10:$V$1009=K$8)*(B!$AB$10:$AB$1009=1))</f>
        <v>0</v>
      </c>
      <c r="AB30" s="130">
        <f t="array" ref="AB30">SUM((B!$V$10:$V$1009=L$8)*(B!$AB$10:$AB$1009=2))
+SUM((B!$V$10:$V$1009=L$8)*(B!$AB$10:$AB$1009=1))</f>
        <v>0</v>
      </c>
      <c r="AC30" s="131">
        <f t="shared" si="1"/>
        <v>0</v>
      </c>
      <c r="AD30" s="6"/>
      <c r="AE30" s="136" t="e">
        <f t="shared" si="2"/>
        <v>#DIV/0!</v>
      </c>
    </row>
    <row r="31" spans="1:31">
      <c r="A31" s="460"/>
      <c r="B31" s="457"/>
      <c r="C31" s="458"/>
      <c r="D31" s="458"/>
      <c r="E31" s="265" t="s">
        <v>506</v>
      </c>
      <c r="F31" s="127">
        <f t="array" ref="F31">SUM((B!$H$10:$H$1009=F$8)*(B!$AB$10:$AB$1009=2))
+SUM((B!$H$10:$H$1009=F$8)*(B!$AB$10:$AB$1009=1))</f>
        <v>0</v>
      </c>
      <c r="G31" s="128">
        <f t="array" ref="G31">SUM((B!$H$10:$H$1009=G$8)*(B!$AB$10:$AB$1009=2))
+SUM((B!$H$10:$H$1009=G$8)*(B!$AB$10:$AB$1009=1))</f>
        <v>0</v>
      </c>
      <c r="H31" s="128">
        <f t="array" ref="H31">SUM((B!$H$10:$H$1009=H$8)*(B!$AB$10:$AB$1009=2))
+SUM((B!$H$10:$H$1009=H$8)*(B!$AB$10:$AB$1009=1))</f>
        <v>0</v>
      </c>
      <c r="I31" s="128">
        <f t="array" ref="I31">SUM((B!$H$10:$H$1009=I$8)*(B!$AB$10:$AB$1009=2))
+SUM((B!$H$10:$H$1009=I$8)*(B!$AB$10:$AB$1009=1))</f>
        <v>0</v>
      </c>
      <c r="J31" s="129">
        <f t="array" ref="J31">SUM((B!$H$10:$H$1009=J$8)*(B!$AB$10:$AB$1009=2))
+SUM((B!$H$10:$H$1009=J$8)*(B!$AB$10:$AB$1009=1))</f>
        <v>0</v>
      </c>
      <c r="K31" s="127">
        <f t="array" ref="K31">SUM((B!$H$10:$H$1009=K$8)*(B!$AB$10:$AB$1009=2))
+SUM((B!$H$10:$H$1009=K$8)*(B!$AB$10:$AB$1009=1))</f>
        <v>0</v>
      </c>
      <c r="L31" s="130">
        <f t="array" ref="L31">SUM((B!$H$10:$H$1009=L$8)*(B!$AB$10:$AB$1009=2))
+SUM((B!$H$10:$H$1009=L$8)*(B!$AB$10:$AB$1009=1))</f>
        <v>0</v>
      </c>
      <c r="M31" s="131">
        <f t="shared" si="3"/>
        <v>0</v>
      </c>
      <c r="O31" s="136" t="e">
        <f t="shared" si="0"/>
        <v>#DIV/0!</v>
      </c>
      <c r="Q31" s="277"/>
      <c r="R31" s="278" t="s">
        <v>44</v>
      </c>
      <c r="S31" s="261"/>
      <c r="T31" s="261"/>
      <c r="U31" s="261"/>
      <c r="V31" s="279"/>
      <c r="W31" s="279"/>
      <c r="X31" s="279"/>
      <c r="Y31" s="279"/>
      <c r="Z31" s="279"/>
      <c r="AA31" s="279"/>
      <c r="AB31" s="279"/>
      <c r="AC31" s="279"/>
      <c r="AD31" s="61"/>
      <c r="AE31" s="280"/>
    </row>
    <row r="32" spans="1:31" ht="14.25" customHeight="1">
      <c r="A32" s="433" t="s">
        <v>152</v>
      </c>
      <c r="B32" s="453" t="s">
        <v>153</v>
      </c>
      <c r="C32" s="454"/>
      <c r="D32" s="454"/>
      <c r="E32" s="266" t="s">
        <v>504</v>
      </c>
      <c r="F32" s="132">
        <f t="array" ref="F32">SUM((B!$I$10:$I$1009=F$8)*(B!$AB$10:$AB$1009=6))
+SUM((B!$I$10:$I$1009=F$8)*(B!$AB$10:$AB$1009=5))</f>
        <v>0</v>
      </c>
      <c r="G32" s="133">
        <f t="array" ref="G32">SUM((B!$I$10:$I$1009=G$8)*(B!$AB$10:$AB$1009=6))
+SUM((B!$I$10:$I$1009=G$8)*(B!$AB$10:$AB$1009=5))</f>
        <v>0</v>
      </c>
      <c r="H32" s="133">
        <f t="array" ref="H32">SUM((B!$I$10:$I$1009=H$8)*(B!$AB$10:$AB$1009=6))
+SUM((B!$I$10:$I$1009=H$8)*(B!$AB$10:$AB$1009=5))</f>
        <v>0</v>
      </c>
      <c r="I32" s="133">
        <f t="array" ref="I32">SUM((B!$I$10:$I$1009=I$8)*(B!$AB$10:$AB$1009=6))
+SUM((B!$I$10:$I$1009=I$8)*(B!$AB$10:$AB$1009=5))</f>
        <v>0</v>
      </c>
      <c r="J32" s="134">
        <f t="array" ref="J32">SUM((B!$I$10:$I$1009=J$8)*(B!$AB$10:$AB$1009=6))
+SUM((B!$I$10:$I$1009=J$8)*(B!$AB$10:$AB$1009=5))</f>
        <v>0</v>
      </c>
      <c r="K32" s="132">
        <f t="array" ref="K32">SUM((B!$I$10:$I$1009=K$8)*(B!$AB$10:$AB$1009=6))
+SUM((B!$I$10:$I$1009=K$8)*(B!$AB$10:$AB$1009=5))</f>
        <v>0</v>
      </c>
      <c r="L32" s="135">
        <f t="array" ref="L32">SUM((B!$I$10:$I$1009=L$8)*(B!$AB$10:$AB$1009=6))
+SUM((B!$I$10:$I$1009=L$8)*(B!$AB$10:$AB$1009=5))</f>
        <v>0</v>
      </c>
      <c r="M32" s="49">
        <f t="shared" si="3"/>
        <v>0</v>
      </c>
      <c r="O32" s="122" t="e">
        <f t="shared" si="0"/>
        <v>#DIV/0!</v>
      </c>
      <c r="Q32" s="446" t="s">
        <v>180</v>
      </c>
      <c r="R32" s="464" t="s">
        <v>181</v>
      </c>
      <c r="S32" s="456"/>
      <c r="T32" s="456"/>
      <c r="U32" s="263" t="s">
        <v>504</v>
      </c>
      <c r="V32" s="123">
        <f t="array" ref="V32">SUM((B!$W$10:$W$1009=F$8)*(B!$AB$10:$AB$1009=6))
+SUM((B!$W$10:$W$1009=F$8)*(B!$AB$10:$AB$1009=5))</f>
        <v>0</v>
      </c>
      <c r="W32" s="124">
        <f t="array" ref="W32">SUM((B!$W$10:$W$1009=G$8)*(B!$AB$10:$AB$1009=6))
+SUM((B!$W$10:$W$1009=G$8)*(B!$AB$10:$AB$1009=5))</f>
        <v>0</v>
      </c>
      <c r="X32" s="124">
        <f t="array" ref="X32">SUM((B!$W$10:$W$1009=H$8)*(B!$AB$10:$AB$1009=6))
+SUM((B!$W$10:$W$1009=H$8)*(B!$AB$10:$AB$1009=5))</f>
        <v>0</v>
      </c>
      <c r="Y32" s="124">
        <f t="array" ref="Y32">SUM((B!$W$10:$W$1009=I$8)*(B!$AB$10:$AB$1009=6))
+SUM((B!$W$10:$W$1009=I$8)*(B!$AB$10:$AB$1009=5))</f>
        <v>0</v>
      </c>
      <c r="Z32" s="125">
        <f t="array" ref="Z32">SUM((B!$W$10:$W$1009=J$8)*(B!$AB$10:$AB$1009=6))
+SUM((B!$W$10:$W$1009=J$8)*(B!$AB$10:$AB$1009=5))</f>
        <v>0</v>
      </c>
      <c r="AA32" s="123">
        <f t="array" ref="AA32">SUM((B!$W$10:$W$1009=K$8)*(B!$AB$10:$AB$1009=6))
+SUM((B!$W$10:$W$1009=K$8)*(B!$AB$10:$AB$1009=5))</f>
        <v>0</v>
      </c>
      <c r="AB32" s="126">
        <f t="array" ref="AB32">SUM((B!$W$10:$W$1009=L$8)*(B!$AB$10:$AB$1009=6))
+SUM((B!$W$10:$W$1009=L$8)*(B!$AB$10:$AB$1009=5))</f>
        <v>0</v>
      </c>
      <c r="AC32" s="50">
        <f t="shared" si="1"/>
        <v>0</v>
      </c>
      <c r="AD32" s="6"/>
      <c r="AE32" s="122" t="e">
        <f t="shared" si="2"/>
        <v>#DIV/0!</v>
      </c>
    </row>
    <row r="33" spans="1:31" ht="14.25" customHeight="1">
      <c r="A33" s="459"/>
      <c r="B33" s="455"/>
      <c r="C33" s="456"/>
      <c r="D33" s="456"/>
      <c r="E33" s="264" t="s">
        <v>505</v>
      </c>
      <c r="F33" s="116">
        <f t="array" ref="F33">SUM((B!$I$10:$I$1009=F$8)*(B!$AB$10:$AB$1009=4))
+SUM((B!$I$10:$I$1009=F$8)*(B!$AB$10:$AB$1009=3))</f>
        <v>0</v>
      </c>
      <c r="G33" s="117">
        <f t="array" ref="G33">SUM((B!$I$10:$I$1009=G$8)*(B!$AB$10:$AB$1009=4))
+SUM((B!$I$10:$I$1009=G$8)*(B!$AB$10:$AB$1009=3))</f>
        <v>0</v>
      </c>
      <c r="H33" s="117">
        <f t="array" ref="H33">SUM((B!$I$10:$I$1009=H$8)*(B!$AB$10:$AB$1009=4))
+SUM((B!$I$10:$I$1009=H$8)*(B!$AB$10:$AB$1009=3))</f>
        <v>0</v>
      </c>
      <c r="I33" s="117">
        <f t="array" ref="I33">SUM((B!$I$10:$I$1009=I$8)*(B!$AB$10:$AB$1009=4))
+SUM((B!$I$10:$I$1009=I$8)*(B!$AB$10:$AB$1009=3))</f>
        <v>0</v>
      </c>
      <c r="J33" s="118">
        <f t="array" ref="J33">SUM((B!$I$10:$I$1009=J$8)*(B!$AB$10:$AB$1009=4))
+SUM((B!$I$10:$I$1009=J$8)*(B!$AB$10:$AB$1009=3))</f>
        <v>0</v>
      </c>
      <c r="K33" s="116">
        <f t="array" ref="K33">SUM((B!$I$10:$I$1009=K$8)*(B!$AB$10:$AB$1009=4))
+SUM((B!$I$10:$I$1009=K$8)*(B!$AB$10:$AB$1009=3))</f>
        <v>0</v>
      </c>
      <c r="L33" s="119">
        <f t="array" ref="L33">SUM((B!$I$10:$I$1009=L$8)*(B!$AB$10:$AB$1009=4))
+SUM((B!$I$10:$I$1009=L$8)*(B!$AB$10:$AB$1009=3))</f>
        <v>0</v>
      </c>
      <c r="M33" s="120">
        <f t="shared" si="3"/>
        <v>0</v>
      </c>
      <c r="O33" s="121" t="e">
        <f t="shared" si="0"/>
        <v>#DIV/0!</v>
      </c>
      <c r="Q33" s="459"/>
      <c r="R33" s="455"/>
      <c r="S33" s="456"/>
      <c r="T33" s="456"/>
      <c r="U33" s="264" t="s">
        <v>505</v>
      </c>
      <c r="V33" s="116">
        <f t="array" ref="V33">SUM((B!$W$10:$W$1009=F$8)*(B!$AB$10:$AB$1009=4))
+SUM((B!$W$10:$W$1009=F$8)*(B!$AB$10:$AB$1009=3))</f>
        <v>0</v>
      </c>
      <c r="W33" s="117">
        <f t="array" ref="W33">SUM((B!$W$10:$W$1009=G$8)*(B!$AB$10:$AB$1009=4))
+SUM((B!$W$10:$W$1009=G$8)*(B!$AB$10:$AB$1009=3))</f>
        <v>0</v>
      </c>
      <c r="X33" s="117">
        <f t="array" ref="X33">SUM((B!$W$10:$W$1009=H$8)*(B!$AB$10:$AB$1009=4))
+SUM((B!$W$10:$W$1009=H$8)*(B!$AB$10:$AB$1009=3))</f>
        <v>0</v>
      </c>
      <c r="Y33" s="117">
        <f t="array" ref="Y33">SUM((B!$W$10:$W$1009=I$8)*(B!$AB$10:$AB$1009=4))
+SUM((B!$W$10:$W$1009=I$8)*(B!$AB$10:$AB$1009=3))</f>
        <v>0</v>
      </c>
      <c r="Z33" s="118">
        <f t="array" ref="Z33">SUM((B!$W$10:$W$1009=J$8)*(B!$AB$10:$AB$1009=4))
+SUM((B!$W$10:$W$1009=J$8)*(B!$AB$10:$AB$1009=3))</f>
        <v>0</v>
      </c>
      <c r="AA33" s="116">
        <f t="array" ref="AA33">SUM((B!$W$10:$W$1009=K$8)*(B!$AB$10:$AB$1009=4))
+SUM((B!$W$10:$W$1009=K$8)*(B!$AB$10:$AB$1009=3))</f>
        <v>0</v>
      </c>
      <c r="AB33" s="119">
        <f t="array" ref="AB33">SUM((B!$W$10:$W$1009=L$8)*(B!$AB$10:$AB$1009=4))
+SUM((B!$W$10:$W$1009=L$8)*(B!$AB$10:$AB$1009=3))</f>
        <v>0</v>
      </c>
      <c r="AC33" s="120">
        <f t="shared" si="1"/>
        <v>0</v>
      </c>
      <c r="AD33" s="6"/>
      <c r="AE33" s="121" t="e">
        <f t="shared" si="2"/>
        <v>#DIV/0!</v>
      </c>
    </row>
    <row r="34" spans="1:31">
      <c r="A34" s="460"/>
      <c r="B34" s="457"/>
      <c r="C34" s="458"/>
      <c r="D34" s="458"/>
      <c r="E34" s="265" t="s">
        <v>506</v>
      </c>
      <c r="F34" s="127">
        <f t="array" ref="F34">SUM((B!$I$10:$I$1009=F$8)*(B!$AB$10:$AB$1009=2))
+SUM((B!$I$10:$I$1009=F$8)*(B!$AB$10:$AB$1009=1))</f>
        <v>0</v>
      </c>
      <c r="G34" s="128">
        <f t="array" ref="G34">SUM((B!$I$10:$I$1009=G$8)*(B!$AB$10:$AB$1009=2))
+SUM((B!$I$10:$I$1009=G$8)*(B!$AB$10:$AB$1009=1))</f>
        <v>0</v>
      </c>
      <c r="H34" s="128">
        <f t="array" ref="H34">SUM((B!$I$10:$I$1009=H$8)*(B!$AB$10:$AB$1009=2))
+SUM((B!$I$10:$I$1009=H$8)*(B!$AB$10:$AB$1009=1))</f>
        <v>0</v>
      </c>
      <c r="I34" s="128">
        <f t="array" ref="I34">SUM((B!$I$10:$I$1009=I$8)*(B!$AB$10:$AB$1009=2))
+SUM((B!$I$10:$I$1009=I$8)*(B!$AB$10:$AB$1009=1))</f>
        <v>0</v>
      </c>
      <c r="J34" s="129">
        <f t="array" ref="J34">SUM((B!$I$10:$I$1009=J$8)*(B!$AB$10:$AB$1009=2))
+SUM((B!$I$10:$I$1009=J$8)*(B!$AB$10:$AB$1009=1))</f>
        <v>0</v>
      </c>
      <c r="K34" s="127">
        <f t="array" ref="K34">SUM((B!$I$10:$I$1009=K$8)*(B!$AB$10:$AB$1009=2))
+SUM((B!$I$10:$I$1009=K$8)*(B!$AB$10:$AB$1009=1))</f>
        <v>0</v>
      </c>
      <c r="L34" s="130">
        <f t="array" ref="L34">SUM((B!$I$10:$I$1009=L$8)*(B!$AB$10:$AB$1009=2))
+SUM((B!$I$10:$I$1009=L$8)*(B!$AB$10:$AB$1009=1))</f>
        <v>0</v>
      </c>
      <c r="M34" s="131">
        <f t="shared" si="3"/>
        <v>0</v>
      </c>
      <c r="O34" s="136" t="e">
        <f t="shared" si="0"/>
        <v>#DIV/0!</v>
      </c>
      <c r="Q34" s="460"/>
      <c r="R34" s="457"/>
      <c r="S34" s="458"/>
      <c r="T34" s="458"/>
      <c r="U34" s="265" t="s">
        <v>506</v>
      </c>
      <c r="V34" s="127">
        <f t="array" ref="V34">SUM((B!$W$10:$W$1009=F$8)*(B!$AB$10:$AB$1009=2))
+SUM((B!$W$10:$W$1009=F$8)*(B!$AB$10:$AB$1009=1))</f>
        <v>0</v>
      </c>
      <c r="W34" s="128">
        <f t="array" ref="W34">SUM((B!$W$10:$W$1009=G$8)*(B!$AB$10:$AB$1009=2))
+SUM((B!$W$10:$W$1009=G$8)*(B!$AB$10:$AB$1009=1))</f>
        <v>0</v>
      </c>
      <c r="X34" s="128">
        <f t="array" ref="X34">SUM((B!$W$10:$W$1009=H$8)*(B!$AB$10:$AB$1009=2))
+SUM((B!$W$10:$W$1009=H$8)*(B!$AB$10:$AB$1009=1))</f>
        <v>0</v>
      </c>
      <c r="Y34" s="128">
        <f t="array" ref="Y34">SUM((B!$W$10:$W$1009=I$8)*(B!$AB$10:$AB$1009=2))
+SUM((B!$W$10:$W$1009=I$8)*(B!$AB$10:$AB$1009=1))</f>
        <v>0</v>
      </c>
      <c r="Z34" s="129">
        <f t="array" ref="Z34">SUM((B!$W$10:$W$1009=J$8)*(B!$AB$10:$AB$1009=2))
+SUM((B!$W$10:$W$1009=J$8)*(B!$AB$10:$AB$1009=1))</f>
        <v>0</v>
      </c>
      <c r="AA34" s="127">
        <f t="array" ref="AA34">SUM((B!$W$10:$W$1009=K$8)*(B!$AB$10:$AB$1009=2))
+SUM((B!$W$10:$W$1009=K$8)*(B!$AB$10:$AB$1009=1))</f>
        <v>0</v>
      </c>
      <c r="AB34" s="130">
        <f t="array" ref="AB34">SUM((B!$W$10:$W$1009=L$8)*(B!$AB$10:$AB$1009=2))
+SUM((B!$W$10:$W$1009=L$8)*(B!$AB$10:$AB$1009=1))</f>
        <v>0</v>
      </c>
      <c r="AC34" s="131">
        <f t="shared" si="1"/>
        <v>0</v>
      </c>
      <c r="AD34" s="6"/>
      <c r="AE34" s="136" t="e">
        <f t="shared" si="2"/>
        <v>#DIV/0!</v>
      </c>
    </row>
    <row r="35" spans="1:31" ht="14.25" customHeight="1">
      <c r="A35" s="433" t="s">
        <v>154</v>
      </c>
      <c r="B35" s="453" t="s">
        <v>155</v>
      </c>
      <c r="C35" s="454"/>
      <c r="D35" s="454"/>
      <c r="E35" s="266" t="s">
        <v>504</v>
      </c>
      <c r="F35" s="132">
        <f t="array" ref="F35">SUM((B!$J$10:$J$1009=F$8)*(B!$AB$10:$AB$1009=6))
+SUM((B!$J$10:$J$1009=F$8)*(B!$AB$10:$AB$1009=5))</f>
        <v>0</v>
      </c>
      <c r="G35" s="133">
        <f t="array" ref="G35">SUM((B!$J$10:$J$1009=G$8)*(B!$AB$10:$AB$1009=6))
+SUM((B!$J$10:$J$1009=G$8)*(B!$AB$10:$AB$1009=5))</f>
        <v>0</v>
      </c>
      <c r="H35" s="133">
        <f t="array" ref="H35">SUM((B!$J$10:$J$1009=H$8)*(B!$AB$10:$AB$1009=6))
+SUM((B!$J$10:$J$1009=H$8)*(B!$AB$10:$AB$1009=5))</f>
        <v>0</v>
      </c>
      <c r="I35" s="133">
        <f t="array" ref="I35">SUM((B!$J$10:$J$1009=I$8)*(B!$AB$10:$AB$1009=6))
+SUM((B!$J$10:$J$1009=I$8)*(B!$AB$10:$AB$1009=5))</f>
        <v>0</v>
      </c>
      <c r="J35" s="134">
        <f t="array" ref="J35">SUM((B!$J$10:$J$1009=J$8)*(B!$AB$10:$AB$1009=6))
+SUM((B!$J$10:$J$1009=J$8)*(B!$AB$10:$AB$1009=5))</f>
        <v>0</v>
      </c>
      <c r="K35" s="132">
        <f t="array" ref="K35">SUM((B!$J$10:$J$1009=K$8)*(B!$AB$10:$AB$1009=6))
+SUM((B!$J$10:$J$1009=K$8)*(B!$AB$10:$AB$1009=5))</f>
        <v>0</v>
      </c>
      <c r="L35" s="135">
        <f t="array" ref="L35">SUM((B!$J$10:$J$1009=L$8)*(B!$AB$10:$AB$1009=6))
+SUM((B!$J$10:$J$1009=L$8)*(B!$AB$10:$AB$1009=5))</f>
        <v>0</v>
      </c>
      <c r="M35" s="49">
        <f t="shared" si="3"/>
        <v>0</v>
      </c>
      <c r="O35" s="122" t="e">
        <f t="shared" si="0"/>
        <v>#DIV/0!</v>
      </c>
      <c r="Q35" s="433" t="s">
        <v>182</v>
      </c>
      <c r="R35" s="453" t="s">
        <v>183</v>
      </c>
      <c r="S35" s="454"/>
      <c r="T35" s="454"/>
      <c r="U35" s="266" t="s">
        <v>504</v>
      </c>
      <c r="V35" s="132">
        <f t="array" ref="V35">SUM((B!$X$10:$X$1009=F$8)*(B!$AB$10:$AB$1009=6))
+SUM((B!$X$10:$X$1009=F$8)*(B!$AB$10:$AB$1009=5))</f>
        <v>0</v>
      </c>
      <c r="W35" s="133">
        <f t="array" ref="W35">SUM((B!$X$10:$X$1009=G$8)*(B!$AB$10:$AB$1009=6))
+SUM((B!$X$10:$X$1009=G$8)*(B!$AB$10:$AB$1009=5))</f>
        <v>0</v>
      </c>
      <c r="X35" s="133">
        <f t="array" ref="X35">SUM((B!$X$10:$X$1009=H$8)*(B!$AB$10:$AB$1009=6))
+SUM((B!$X$10:$X$1009=H$8)*(B!$AB$10:$AB$1009=5))</f>
        <v>0</v>
      </c>
      <c r="Y35" s="133">
        <f t="array" ref="Y35">SUM((B!$X$10:$X$1009=I$8)*(B!$AB$10:$AB$1009=6))
+SUM((B!$X$10:$X$1009=I$8)*(B!$AB$10:$AB$1009=5))</f>
        <v>0</v>
      </c>
      <c r="Z35" s="134">
        <f t="array" ref="Z35">SUM((B!$X$10:$X$1009=J$8)*(B!$AB$10:$AB$1009=6))
+SUM((B!$X$10:$X$1009=J$8)*(B!$AB$10:$AB$1009=5))</f>
        <v>0</v>
      </c>
      <c r="AA35" s="132">
        <f t="array" ref="AA35">SUM((B!$X$10:$X$1009=K$8)*(B!$AB$10:$AB$1009=6))
+SUM((B!$X$10:$X$1009=K$8)*(B!$AB$10:$AB$1009=5))</f>
        <v>0</v>
      </c>
      <c r="AB35" s="135">
        <f t="array" ref="AB35">SUM((B!$X$10:$X$1009=L$8)*(B!$AB$10:$AB$1009=6))
+SUM((B!$X$10:$X$1009=L$8)*(B!$AB$10:$AB$1009=5))</f>
        <v>0</v>
      </c>
      <c r="AC35" s="49">
        <f t="shared" si="1"/>
        <v>0</v>
      </c>
      <c r="AD35" s="6"/>
      <c r="AE35" s="122" t="e">
        <f t="shared" si="2"/>
        <v>#DIV/0!</v>
      </c>
    </row>
    <row r="36" spans="1:31" ht="14.25" customHeight="1">
      <c r="A36" s="459"/>
      <c r="B36" s="455"/>
      <c r="C36" s="456"/>
      <c r="D36" s="456"/>
      <c r="E36" s="264" t="s">
        <v>505</v>
      </c>
      <c r="F36" s="116">
        <f t="array" ref="F36">SUM((B!$J$10:$J$1009=F$8)*(B!$AB$10:$AB$1009=4))
+SUM((B!$J$10:$J$1009=F$8)*(B!$AB$10:$AB$1009=3))</f>
        <v>0</v>
      </c>
      <c r="G36" s="117">
        <f t="array" ref="G36">SUM((B!$J$10:$J$1009=G$8)*(B!$AB$10:$AB$1009=4))
+SUM((B!$J$10:$J$1009=G$8)*(B!$AB$10:$AB$1009=3))</f>
        <v>0</v>
      </c>
      <c r="H36" s="117">
        <f t="array" ref="H36">SUM((B!$J$10:$J$1009=H$8)*(B!$AB$10:$AB$1009=4))
+SUM((B!$J$10:$J$1009=H$8)*(B!$AB$10:$AB$1009=3))</f>
        <v>0</v>
      </c>
      <c r="I36" s="117">
        <f t="array" ref="I36">SUM((B!$J$10:$J$1009=I$8)*(B!$AB$10:$AB$1009=4))
+SUM((B!$J$10:$J$1009=I$8)*(B!$AB$10:$AB$1009=3))</f>
        <v>0</v>
      </c>
      <c r="J36" s="118">
        <f t="array" ref="J36">SUM((B!$J$10:$J$1009=J$8)*(B!$AB$10:$AB$1009=4))
+SUM((B!$J$10:$J$1009=J$8)*(B!$AB$10:$AB$1009=3))</f>
        <v>0</v>
      </c>
      <c r="K36" s="116">
        <f t="array" ref="K36">SUM((B!$J$10:$J$1009=K$8)*(B!$AB$10:$AB$1009=4))
+SUM((B!$J$10:$J$1009=K$8)*(B!$AB$10:$AB$1009=3))</f>
        <v>0</v>
      </c>
      <c r="L36" s="119">
        <f t="array" ref="L36">SUM((B!$J$10:$J$1009=L$8)*(B!$AB$10:$AB$1009=4))
+SUM((B!$J$10:$J$1009=L$8)*(B!$AB$10:$AB$1009=3))</f>
        <v>0</v>
      </c>
      <c r="M36" s="120">
        <f t="shared" si="3"/>
        <v>0</v>
      </c>
      <c r="O36" s="121" t="e">
        <f t="shared" si="0"/>
        <v>#DIV/0!</v>
      </c>
      <c r="Q36" s="459"/>
      <c r="R36" s="455"/>
      <c r="S36" s="456"/>
      <c r="T36" s="456"/>
      <c r="U36" s="264" t="s">
        <v>505</v>
      </c>
      <c r="V36" s="116">
        <f t="array" ref="V36">SUM((B!$X$10:$X$1009=F$8)*(B!$AB$10:$AB$1009=4))
+SUM((B!$X$10:$X$1009=F$8)*(B!$AB$10:$AB$1009=3))</f>
        <v>0</v>
      </c>
      <c r="W36" s="117">
        <f t="array" ref="W36">SUM((B!$X$10:$X$1009=G$8)*(B!$AB$10:$AB$1009=4))
+SUM((B!$X$10:$X$1009=G$8)*(B!$AB$10:$AB$1009=3))</f>
        <v>0</v>
      </c>
      <c r="X36" s="117">
        <f t="array" ref="X36">SUM((B!$X$10:$X$1009=H$8)*(B!$AB$10:$AB$1009=4))
+SUM((B!$X$10:$X$1009=H$8)*(B!$AB$10:$AB$1009=3))</f>
        <v>0</v>
      </c>
      <c r="Y36" s="117">
        <f t="array" ref="Y36">SUM((B!$X$10:$X$1009=I$8)*(B!$AB$10:$AB$1009=4))
+SUM((B!$X$10:$X$1009=I$8)*(B!$AB$10:$AB$1009=3))</f>
        <v>0</v>
      </c>
      <c r="Z36" s="118">
        <f t="array" ref="Z36">SUM((B!$X$10:$X$1009=J$8)*(B!$AB$10:$AB$1009=4))
+SUM((B!$X$10:$X$1009=J$8)*(B!$AB$10:$AB$1009=3))</f>
        <v>0</v>
      </c>
      <c r="AA36" s="116">
        <f t="array" ref="AA36">SUM((B!$X$10:$X$1009=K$8)*(B!$AB$10:$AB$1009=4))
+SUM((B!$X$10:$X$1009=K$8)*(B!$AB$10:$AB$1009=3))</f>
        <v>0</v>
      </c>
      <c r="AB36" s="119">
        <f t="array" ref="AB36">SUM((B!$X$10:$X$1009=L$8)*(B!$AB$10:$AB$1009=4))
+SUM((B!$X$10:$X$1009=L$8)*(B!$AB$10:$AB$1009=3))</f>
        <v>0</v>
      </c>
      <c r="AC36" s="120">
        <f t="shared" si="1"/>
        <v>0</v>
      </c>
      <c r="AD36" s="6"/>
      <c r="AE36" s="121" t="e">
        <f t="shared" si="2"/>
        <v>#DIV/0!</v>
      </c>
    </row>
    <row r="37" spans="1:31">
      <c r="A37" s="460"/>
      <c r="B37" s="457"/>
      <c r="C37" s="458"/>
      <c r="D37" s="458"/>
      <c r="E37" s="265" t="s">
        <v>506</v>
      </c>
      <c r="F37" s="127">
        <f t="array" ref="F37">SUM((B!$J$10:$J$1009=F$8)*(B!$AB$10:$AB$1009=2))
+SUM((B!$J$10:$J$1009=F$8)*(B!$AB$10:$AB$1009=1))</f>
        <v>0</v>
      </c>
      <c r="G37" s="128">
        <f t="array" ref="G37">SUM((B!$J$10:$J$1009=G$8)*(B!$AB$10:$AB$1009=2))
+SUM((B!$J$10:$J$1009=G$8)*(B!$AB$10:$AB$1009=1))</f>
        <v>0</v>
      </c>
      <c r="H37" s="128">
        <f t="array" ref="H37">SUM((B!$J$10:$J$1009=H$8)*(B!$AB$10:$AB$1009=2))
+SUM((B!$J$10:$J$1009=H$8)*(B!$AB$10:$AB$1009=1))</f>
        <v>0</v>
      </c>
      <c r="I37" s="128">
        <f t="array" ref="I37">SUM((B!$J$10:$J$1009=I$8)*(B!$AB$10:$AB$1009=2))
+SUM((B!$J$10:$J$1009=I$8)*(B!$AB$10:$AB$1009=1))</f>
        <v>0</v>
      </c>
      <c r="J37" s="129">
        <f t="array" ref="J37">SUM((B!$J$10:$J$1009=J$8)*(B!$AB$10:$AB$1009=2))
+SUM((B!$J$10:$J$1009=J$8)*(B!$AB$10:$AB$1009=1))</f>
        <v>0</v>
      </c>
      <c r="K37" s="127">
        <f t="array" ref="K37">SUM((B!$J$10:$J$1009=K$8)*(B!$AB$10:$AB$1009=2))
+SUM((B!$J$10:$J$1009=K$8)*(B!$AB$10:$AB$1009=1))</f>
        <v>0</v>
      </c>
      <c r="L37" s="130">
        <f t="array" ref="L37">SUM((B!$J$10:$J$1009=L$8)*(B!$AB$10:$AB$1009=2))
+SUM((B!$J$10:$J$1009=L$8)*(B!$AB$10:$AB$1009=1))</f>
        <v>0</v>
      </c>
      <c r="M37" s="131">
        <f t="shared" si="3"/>
        <v>0</v>
      </c>
      <c r="O37" s="136" t="e">
        <f t="shared" si="0"/>
        <v>#DIV/0!</v>
      </c>
      <c r="Q37" s="460"/>
      <c r="R37" s="457"/>
      <c r="S37" s="458"/>
      <c r="T37" s="458"/>
      <c r="U37" s="265" t="s">
        <v>506</v>
      </c>
      <c r="V37" s="127">
        <f t="array" ref="V37">SUM((B!$X$10:$X$1009=F$8)*(B!$AB$10:$AB$1009=2))
+SUM((B!$X$10:$X$1009=F$8)*(B!$AB$10:$AB$1009=1))</f>
        <v>0</v>
      </c>
      <c r="W37" s="128">
        <f t="array" ref="W37">SUM((B!$X$10:$X$1009=G$8)*(B!$AB$10:$AB$1009=2))
+SUM((B!$X$10:$X$1009=G$8)*(B!$AB$10:$AB$1009=1))</f>
        <v>0</v>
      </c>
      <c r="X37" s="128">
        <f t="array" ref="X37">SUM((B!$X$10:$X$1009=H$8)*(B!$AB$10:$AB$1009=2))
+SUM((B!$X$10:$X$1009=H$8)*(B!$AB$10:$AB$1009=1))</f>
        <v>0</v>
      </c>
      <c r="Y37" s="128">
        <f t="array" ref="Y37">SUM((B!$X$10:$X$1009=I$8)*(B!$AB$10:$AB$1009=2))
+SUM((B!$X$10:$X$1009=I$8)*(B!$AB$10:$AB$1009=1))</f>
        <v>0</v>
      </c>
      <c r="Z37" s="129">
        <f t="array" ref="Z37">SUM((B!$X$10:$X$1009=J$8)*(B!$AB$10:$AB$1009=2))
+SUM((B!$X$10:$X$1009=J$8)*(B!$AB$10:$AB$1009=1))</f>
        <v>0</v>
      </c>
      <c r="AA37" s="127">
        <f t="array" ref="AA37">SUM((B!$X$10:$X$1009=K$8)*(B!$AB$10:$AB$1009=2))
+SUM((B!$X$10:$X$1009=K$8)*(B!$AB$10:$AB$1009=1))</f>
        <v>0</v>
      </c>
      <c r="AB37" s="130">
        <f t="array" ref="AB37">SUM((B!$X$10:$X$1009=L$8)*(B!$AB$10:$AB$1009=2))
+SUM((B!$X$10:$X$1009=L$8)*(B!$AB$10:$AB$1009=1))</f>
        <v>0</v>
      </c>
      <c r="AC37" s="131">
        <f t="shared" si="1"/>
        <v>0</v>
      </c>
      <c r="AD37" s="6"/>
      <c r="AE37" s="136" t="e">
        <f t="shared" si="2"/>
        <v>#DIV/0!</v>
      </c>
    </row>
    <row r="38" spans="1:31" ht="14.25" customHeight="1">
      <c r="A38" s="433" t="s">
        <v>156</v>
      </c>
      <c r="B38" s="453" t="s">
        <v>157</v>
      </c>
      <c r="C38" s="454"/>
      <c r="D38" s="454"/>
      <c r="E38" s="266" t="s">
        <v>504</v>
      </c>
      <c r="F38" s="132">
        <f t="array" ref="F38">SUM((B!$K$10:$K$1009=F$8)*(B!$AB$10:$AB$1009=6))
+SUM((B!$K$10:$K$1009=F$8)*(B!$AB$10:$AB$1009=5))</f>
        <v>0</v>
      </c>
      <c r="G38" s="133">
        <f t="array" ref="G38">SUM((B!$K$10:$K$1009=G$8)*(B!$AB$10:$AB$1009=6))
+SUM((B!$K$10:$K$1009=G$8)*(B!$AB$10:$AB$1009=5))</f>
        <v>0</v>
      </c>
      <c r="H38" s="133">
        <f t="array" ref="H38">SUM((B!$K$10:$K$1009=H$8)*(B!$AB$10:$AB$1009=6))
+SUM((B!$K$10:$K$1009=H$8)*(B!$AB$10:$AB$1009=5))</f>
        <v>0</v>
      </c>
      <c r="I38" s="133">
        <f t="array" ref="I38">SUM((B!$K$10:$K$1009=I$8)*(B!$AB$10:$AB$1009=6))
+SUM((B!$K$10:$K$1009=I$8)*(B!$AB$10:$AB$1009=5))</f>
        <v>0</v>
      </c>
      <c r="J38" s="134">
        <f t="array" ref="J38">SUM((B!$K$10:$K$1009=J$8)*(B!$AB$10:$AB$1009=6))
+SUM((B!$K$10:$K$1009=J$8)*(B!$AB$10:$AB$1009=5))</f>
        <v>0</v>
      </c>
      <c r="K38" s="132">
        <f t="array" ref="K38">SUM((B!$K$10:$K$1009=K$8)*(B!$AB$10:$AB$1009=6))
+SUM((B!$K$10:$K$1009=K$8)*(B!$AB$10:$AB$1009=5))</f>
        <v>0</v>
      </c>
      <c r="L38" s="135">
        <f t="array" ref="L38">SUM((B!$K$10:$K$1009=L$8)*(B!$AB$10:$AB$1009=6))
+SUM((B!$K$10:$K$1009=L$8)*(B!$AB$10:$AB$1009=5))</f>
        <v>0</v>
      </c>
      <c r="M38" s="49">
        <f t="shared" si="3"/>
        <v>0</v>
      </c>
      <c r="O38" s="122" t="e">
        <f t="shared" si="0"/>
        <v>#DIV/0!</v>
      </c>
      <c r="Q38" s="433" t="s">
        <v>184</v>
      </c>
      <c r="R38" s="453" t="s">
        <v>185</v>
      </c>
      <c r="S38" s="454"/>
      <c r="T38" s="454"/>
      <c r="U38" s="266" t="s">
        <v>504</v>
      </c>
      <c r="V38" s="132">
        <f t="array" ref="V38">SUM((B!$Y$10:$Y$1009=F$8)*(B!$AB$10:$AB$1009=6))
+SUM((B!$Y$10:$Y$1009=F$8)*(B!$AB$10:$AB$1009=5))</f>
        <v>0</v>
      </c>
      <c r="W38" s="133">
        <f t="array" ref="W38">SUM((B!$Y$10:$Y$1009=G$8)*(B!$AB$10:$AB$1009=6))
+SUM((B!$Y$10:$Y$1009=G$8)*(B!$AB$10:$AB$1009=5))</f>
        <v>0</v>
      </c>
      <c r="X38" s="133">
        <f t="array" ref="X38">SUM((B!$Y$10:$Y$1009=H$8)*(B!$AB$10:$AB$1009=6))
+SUM((B!$Y$10:$Y$1009=H$8)*(B!$AB$10:$AB$1009=5))</f>
        <v>0</v>
      </c>
      <c r="Y38" s="133">
        <f t="array" ref="Y38">SUM((B!$Y$10:$Y$1009=I$8)*(B!$AB$10:$AB$1009=6))
+SUM((B!$Y$10:$Y$1009=I$8)*(B!$AB$10:$AB$1009=5))</f>
        <v>0</v>
      </c>
      <c r="Z38" s="134">
        <f t="array" ref="Z38">SUM((B!$Y$10:$Y$1009=J$8)*(B!$AB$10:$AB$1009=6))
+SUM((B!$Y$10:$Y$1009=J$8)*(B!$AB$10:$AB$1009=5))</f>
        <v>0</v>
      </c>
      <c r="AA38" s="132">
        <f t="array" ref="AA38">SUM((B!$Y$10:$Y$1009=K$8)*(B!$AB$10:$AB$1009=6))
+SUM((B!$Y$10:$Y$1009=K$8)*(B!$AB$10:$AB$1009=5))</f>
        <v>0</v>
      </c>
      <c r="AB38" s="135">
        <f t="array" ref="AB38">SUM((B!$Y$10:$Y$1009=L$8)*(B!$AB$10:$AB$1009=6))
+SUM((B!$Y$10:$Y$1009=L$8)*(B!$AB$10:$AB$1009=5))</f>
        <v>0</v>
      </c>
      <c r="AC38" s="49">
        <f t="shared" si="1"/>
        <v>0</v>
      </c>
      <c r="AD38" s="6"/>
      <c r="AE38" s="122" t="e">
        <f t="shared" si="2"/>
        <v>#DIV/0!</v>
      </c>
    </row>
    <row r="39" spans="1:31" ht="14.25" customHeight="1">
      <c r="A39" s="459"/>
      <c r="B39" s="455"/>
      <c r="C39" s="456"/>
      <c r="D39" s="456"/>
      <c r="E39" s="264" t="s">
        <v>505</v>
      </c>
      <c r="F39" s="116">
        <f t="array" ref="F39">SUM((B!$K$10:$K$1009=F$8)*(B!$AB$10:$AB$1009=4))
+SUM((B!$K$10:$K$1009=F$8)*(B!$AB$10:$AB$1009=3))</f>
        <v>0</v>
      </c>
      <c r="G39" s="117">
        <f t="array" ref="G39">SUM((B!$K$10:$K$1009=G$8)*(B!$AB$10:$AB$1009=4))
+SUM((B!$K$10:$K$1009=G$8)*(B!$AB$10:$AB$1009=3))</f>
        <v>0</v>
      </c>
      <c r="H39" s="117">
        <f t="array" ref="H39">SUM((B!$K$10:$K$1009=H$8)*(B!$AB$10:$AB$1009=4))
+SUM((B!$K$10:$K$1009=H$8)*(B!$AB$10:$AB$1009=3))</f>
        <v>0</v>
      </c>
      <c r="I39" s="117">
        <f t="array" ref="I39">SUM((B!$K$10:$K$1009=I$8)*(B!$AB$10:$AB$1009=4))
+SUM((B!$K$10:$K$1009=I$8)*(B!$AB$10:$AB$1009=3))</f>
        <v>0</v>
      </c>
      <c r="J39" s="118">
        <f t="array" ref="J39">SUM((B!$K$10:$K$1009=J$8)*(B!$AB$10:$AB$1009=4))
+SUM((B!$K$10:$K$1009=J$8)*(B!$AB$10:$AB$1009=3))</f>
        <v>0</v>
      </c>
      <c r="K39" s="116">
        <f t="array" ref="K39">SUM((B!$K$10:$K$1009=K$8)*(B!$AB$10:$AB$1009=4))
+SUM((B!$K$10:$K$1009=K$8)*(B!$AB$10:$AB$1009=3))</f>
        <v>0</v>
      </c>
      <c r="L39" s="119">
        <f t="array" ref="L39">SUM((B!$K$10:$K$1009=L$8)*(B!$AB$10:$AB$1009=4))
+SUM((B!$K$10:$K$1009=L$8)*(B!$AB$10:$AB$1009=3))</f>
        <v>0</v>
      </c>
      <c r="M39" s="120">
        <f t="shared" si="3"/>
        <v>0</v>
      </c>
      <c r="O39" s="121" t="e">
        <f t="shared" si="0"/>
        <v>#DIV/0!</v>
      </c>
      <c r="Q39" s="459"/>
      <c r="R39" s="455"/>
      <c r="S39" s="456"/>
      <c r="T39" s="456"/>
      <c r="U39" s="264" t="s">
        <v>505</v>
      </c>
      <c r="V39" s="116">
        <f t="array" ref="V39">SUM((B!$Y$10:$Y$1009=F$8)*(B!$AB$10:$AB$1009=4))
+SUM((B!$Y$10:$Y$1009=F$8)*(B!$AB$10:$AB$1009=3))</f>
        <v>0</v>
      </c>
      <c r="W39" s="117">
        <f t="array" ref="W39">SUM((B!$Y$10:$Y$1009=G$8)*(B!$AB$10:$AB$1009=4))
+SUM((B!$Y$10:$Y$1009=G$8)*(B!$AB$10:$AB$1009=3))</f>
        <v>0</v>
      </c>
      <c r="X39" s="117">
        <f t="array" ref="X39">SUM((B!$Y$10:$Y$1009=H$8)*(B!$AB$10:$AB$1009=4))
+SUM((B!$Y$10:$Y$1009=H$8)*(B!$AB$10:$AB$1009=3))</f>
        <v>0</v>
      </c>
      <c r="Y39" s="117">
        <f t="array" ref="Y39">SUM((B!$Y$10:$Y$1009=I$8)*(B!$AB$10:$AB$1009=4))
+SUM((B!$Y$10:$Y$1009=I$8)*(B!$AB$10:$AB$1009=3))</f>
        <v>0</v>
      </c>
      <c r="Z39" s="118">
        <f t="array" ref="Z39">SUM((B!$Y$10:$Y$1009=J$8)*(B!$AB$10:$AB$1009=4))
+SUM((B!$Y$10:$Y$1009=J$8)*(B!$AB$10:$AB$1009=3))</f>
        <v>0</v>
      </c>
      <c r="AA39" s="116">
        <f t="array" ref="AA39">SUM((B!$Y$10:$Y$1009=K$8)*(B!$AB$10:$AB$1009=4))
+SUM((B!$Y$10:$Y$1009=K$8)*(B!$AB$10:$AB$1009=3))</f>
        <v>0</v>
      </c>
      <c r="AB39" s="119">
        <f t="array" ref="AB39">SUM((B!$Y$10:$Y$1009=L$8)*(B!$AB$10:$AB$1009=4))
+SUM((B!$Y$10:$Y$1009=L$8)*(B!$AB$10:$AB$1009=3))</f>
        <v>0</v>
      </c>
      <c r="AC39" s="120">
        <f t="shared" si="1"/>
        <v>0</v>
      </c>
      <c r="AD39" s="6"/>
      <c r="AE39" s="121" t="e">
        <f t="shared" si="2"/>
        <v>#DIV/0!</v>
      </c>
    </row>
    <row r="40" spans="1:31">
      <c r="A40" s="460"/>
      <c r="B40" s="457"/>
      <c r="C40" s="458"/>
      <c r="D40" s="458"/>
      <c r="E40" s="265" t="s">
        <v>506</v>
      </c>
      <c r="F40" s="127">
        <f t="array" ref="F40">SUM((B!$K$10:$K$1009=F$8)*(B!$AB$10:$AB$1009=2))
+SUM((B!$K$10:$K$1009=F$8)*(B!$AB$10:$AB$1009=1))</f>
        <v>0</v>
      </c>
      <c r="G40" s="128">
        <f t="array" ref="G40">SUM((B!$K$10:$K$1009=G$8)*(B!$AB$10:$AB$1009=2))
+SUM((B!$K$10:$K$1009=G$8)*(B!$AB$10:$AB$1009=1))</f>
        <v>0</v>
      </c>
      <c r="H40" s="128">
        <f t="array" ref="H40">SUM((B!$K$10:$K$1009=H$8)*(B!$AB$10:$AB$1009=2))
+SUM((B!$K$10:$K$1009=H$8)*(B!$AB$10:$AB$1009=1))</f>
        <v>0</v>
      </c>
      <c r="I40" s="128">
        <f t="array" ref="I40">SUM((B!$K$10:$K$1009=I$8)*(B!$AB$10:$AB$1009=2))
+SUM((B!$K$10:$K$1009=I$8)*(B!$AB$10:$AB$1009=1))</f>
        <v>0</v>
      </c>
      <c r="J40" s="129">
        <f t="array" ref="J40">SUM((B!$K$10:$K$1009=J$8)*(B!$AB$10:$AB$1009=2))
+SUM((B!$K$10:$K$1009=J$8)*(B!$AB$10:$AB$1009=1))</f>
        <v>0</v>
      </c>
      <c r="K40" s="127">
        <f t="array" ref="K40">SUM((B!$K$10:$K$1009=K$8)*(B!$AB$10:$AB$1009=2))
+SUM((B!$K$10:$K$1009=K$8)*(B!$AB$10:$AB$1009=1))</f>
        <v>0</v>
      </c>
      <c r="L40" s="130">
        <f t="array" ref="L40">SUM((B!$K$10:$K$1009=L$8)*(B!$AB$10:$AB$1009=2))
+SUM((B!$K$10:$K$1009=L$8)*(B!$AB$10:$AB$1009=1))</f>
        <v>0</v>
      </c>
      <c r="M40" s="131">
        <f t="shared" si="3"/>
        <v>0</v>
      </c>
      <c r="O40" s="136" t="e">
        <f t="shared" si="0"/>
        <v>#DIV/0!</v>
      </c>
      <c r="Q40" s="460"/>
      <c r="R40" s="457"/>
      <c r="S40" s="458"/>
      <c r="T40" s="458"/>
      <c r="U40" s="265" t="s">
        <v>506</v>
      </c>
      <c r="V40" s="127">
        <f t="array" ref="V40">SUM((B!$Y$10:$Y$1009=F$8)*(B!$AB$10:$AB$1009=2))
+SUM((B!$Y$10:$Y$1009=F$8)*(B!$AB$10:$AB$1009=1))</f>
        <v>0</v>
      </c>
      <c r="W40" s="128">
        <f t="array" ref="W40">SUM((B!$Y$10:$Y$1009=G$8)*(B!$AB$10:$AB$1009=2))
+SUM((B!$Y$10:$Y$1009=G$8)*(B!$AB$10:$AB$1009=1))</f>
        <v>0</v>
      </c>
      <c r="X40" s="128">
        <f t="array" ref="X40">SUM((B!$Y$10:$Y$1009=H$8)*(B!$AB$10:$AB$1009=2))
+SUM((B!$Y$10:$Y$1009=H$8)*(B!$AB$10:$AB$1009=1))</f>
        <v>0</v>
      </c>
      <c r="Y40" s="128">
        <f t="array" ref="Y40">SUM((B!$Y$10:$Y$1009=I$8)*(B!$AB$10:$AB$1009=2))
+SUM((B!$Y$10:$Y$1009=I$8)*(B!$AB$10:$AB$1009=1))</f>
        <v>0</v>
      </c>
      <c r="Z40" s="129">
        <f t="array" ref="Z40">SUM((B!$Y$10:$Y$1009=J$8)*(B!$AB$10:$AB$1009=2))
+SUM((B!$Y$10:$Y$1009=J$8)*(B!$AB$10:$AB$1009=1))</f>
        <v>0</v>
      </c>
      <c r="AA40" s="127">
        <f t="array" ref="AA40">SUM((B!$Y$10:$Y$1009=K$8)*(B!$AB$10:$AB$1009=2))
+SUM((B!$Y$10:$Y$1009=K$8)*(B!$AB$10:$AB$1009=1))</f>
        <v>0</v>
      </c>
      <c r="AB40" s="130">
        <f t="array" ref="AB40">SUM((B!$Y$10:$Y$1009=L$8)*(B!$AB$10:$AB$1009=2))
+SUM((B!$Y$10:$Y$1009=L$8)*(B!$AB$10:$AB$1009=1))</f>
        <v>0</v>
      </c>
      <c r="AC40" s="131">
        <f t="shared" si="1"/>
        <v>0</v>
      </c>
      <c r="AD40" s="6"/>
      <c r="AE40" s="136" t="e">
        <f t="shared" si="2"/>
        <v>#DIV/0!</v>
      </c>
    </row>
    <row r="41" spans="1:31" ht="14.25" customHeight="1">
      <c r="A41" s="277"/>
      <c r="B41" s="278" t="s">
        <v>42</v>
      </c>
      <c r="C41" s="261"/>
      <c r="D41" s="261"/>
      <c r="E41" s="261"/>
      <c r="F41" s="279"/>
      <c r="G41" s="279"/>
      <c r="H41" s="279"/>
      <c r="I41" s="279"/>
      <c r="J41" s="279"/>
      <c r="K41" s="279"/>
      <c r="L41" s="279"/>
      <c r="M41" s="279"/>
      <c r="N41" s="61"/>
      <c r="O41" s="280"/>
      <c r="Q41" s="433" t="s">
        <v>186</v>
      </c>
      <c r="R41" s="453" t="s">
        <v>187</v>
      </c>
      <c r="S41" s="454"/>
      <c r="T41" s="454"/>
      <c r="U41" s="266" t="s">
        <v>504</v>
      </c>
      <c r="V41" s="132">
        <f t="array" ref="V41">SUM((B!$Z$10:$Z$1009=F$8)*(B!$AB$10:$AB$1009=6))
+SUM((B!$Z$10:$Z$1009=F$8)*(B!$AB$10:$AB$1009=5))</f>
        <v>0</v>
      </c>
      <c r="W41" s="133">
        <f t="array" ref="W41">SUM((B!$Z$10:$Z$1009=G$8)*(B!$AB$10:$AB$1009=6))
+SUM((B!$Z$10:$Z$1009=G$8)*(B!$AB$10:$AB$1009=5))</f>
        <v>0</v>
      </c>
      <c r="X41" s="133">
        <f t="array" ref="X41">SUM((B!$Z$10:$Z$1009=H$8)*(B!$AB$10:$AB$1009=6))
+SUM((B!$Z$10:$Z$1009=H$8)*(B!$AB$10:$AB$1009=5))</f>
        <v>0</v>
      </c>
      <c r="Y41" s="133">
        <f t="array" ref="Y41">SUM((B!$Z$10:$Z$1009=I$8)*(B!$AB$10:$AB$1009=6))
+SUM((B!$Z$10:$Z$1009=I$8)*(B!$AB$10:$AB$1009=5))</f>
        <v>0</v>
      </c>
      <c r="Z41" s="134">
        <f t="array" ref="Z41">SUM((B!$Z$10:$Z$1009=J$8)*(B!$AB$10:$AB$1009=6))
+SUM((B!$Z$10:$Z$1009=J$8)*(B!$AB$10:$AB$1009=5))</f>
        <v>0</v>
      </c>
      <c r="AA41" s="132">
        <f t="array" ref="AA41">SUM((B!$Z$10:$Z$1009=K$8)*(B!$AB$10:$AB$1009=6))
+SUM((B!$Z$10:$Z$1009=K$8)*(B!$AB$10:$AB$1009=5))</f>
        <v>0</v>
      </c>
      <c r="AB41" s="135">
        <f t="array" ref="AB41">SUM((B!$Z$10:$Z$1009=L$8)*(B!$AB$10:$AB$1009=6))
+SUM((B!$Z$10:$Z$1009=L$8)*(B!$AB$10:$AB$1009=5))</f>
        <v>0</v>
      </c>
      <c r="AC41" s="49">
        <f t="shared" si="1"/>
        <v>0</v>
      </c>
      <c r="AD41" s="6"/>
      <c r="AE41" s="122" t="e">
        <f t="shared" si="2"/>
        <v>#DIV/0!</v>
      </c>
    </row>
    <row r="42" spans="1:31" ht="14.25" customHeight="1">
      <c r="A42" s="446" t="s">
        <v>158</v>
      </c>
      <c r="B42" s="464" t="s">
        <v>159</v>
      </c>
      <c r="C42" s="456"/>
      <c r="D42" s="456"/>
      <c r="E42" s="263" t="s">
        <v>504</v>
      </c>
      <c r="F42" s="123">
        <f t="array" ref="F42">SUM((B!$L$10:$L$1009=F$8)*(B!$AB$10:$AB$1009=6))
+SUM((B!$L$10:$L$1009=F$8)*(B!$AB$10:$AB$1009=5))</f>
        <v>0</v>
      </c>
      <c r="G42" s="124">
        <f t="array" ref="G42">SUM((B!$L$10:$L$1009=G$8)*(B!$AB$10:$AB$1009=6))
+SUM((B!$L$10:$L$1009=G$8)*(B!$AB$10:$AB$1009=5))</f>
        <v>0</v>
      </c>
      <c r="H42" s="124">
        <f t="array" ref="H42">SUM((B!$L$10:$L$1009=H$8)*(B!$AB$10:$AB$1009=6))
+SUM((B!$L$10:$L$1009=H$8)*(B!$AB$10:$AB$1009=5))</f>
        <v>0</v>
      </c>
      <c r="I42" s="124">
        <f t="array" ref="I42">SUM((B!$L$10:$L$1009=I$8)*(B!$AB$10:$AB$1009=6))
+SUM((B!$L$10:$L$1009=I$8)*(B!$AB$10:$AB$1009=5))</f>
        <v>0</v>
      </c>
      <c r="J42" s="125">
        <f t="array" ref="J42">SUM((B!$L$10:$L$1009=J$8)*(B!$AB$10:$AB$1009=6))
+SUM((B!$L$10:$L$1009=J$8)*(B!$AB$10:$AB$1009=5))</f>
        <v>0</v>
      </c>
      <c r="K42" s="123">
        <f t="array" ref="K42">SUM((B!$L$10:$L$1009=K$8)*(B!$AB$10:$AB$1009=6))
+SUM((B!$L$10:$L$1009=K$8)*(B!$AB$10:$AB$1009=5))</f>
        <v>0</v>
      </c>
      <c r="L42" s="126">
        <f t="array" ref="L42">SUM((B!$L$10:$L$1009=L$8)*(B!$AB$10:$AB$1009=6))
+SUM((B!$L$10:$L$1009=L$8)*(B!$AB$10:$AB$1009=5))</f>
        <v>0</v>
      </c>
      <c r="M42" s="50">
        <f t="shared" si="3"/>
        <v>0</v>
      </c>
      <c r="O42" s="122" t="e">
        <f t="shared" si="0"/>
        <v>#DIV/0!</v>
      </c>
      <c r="Q42" s="459"/>
      <c r="R42" s="455"/>
      <c r="S42" s="456"/>
      <c r="T42" s="456"/>
      <c r="U42" s="264" t="s">
        <v>505</v>
      </c>
      <c r="V42" s="116">
        <f t="array" ref="V42">SUM((B!$Z$10:$Z$1009=F$8)*(B!$AB$10:$AB$1009=4))
+SUM((B!$Z$10:$Z$1009=F$8)*(B!$AB$10:$AB$1009=3))</f>
        <v>0</v>
      </c>
      <c r="W42" s="117">
        <f t="array" ref="W42">SUM((B!$Z$10:$Z$1009=G$8)*(B!$AB$10:$AB$1009=4))
+SUM((B!$Z$10:$Z$1009=G$8)*(B!$AB$10:$AB$1009=3))</f>
        <v>0</v>
      </c>
      <c r="X42" s="117">
        <f t="array" ref="X42">SUM((B!$Z$10:$Z$1009=H$8)*(B!$AB$10:$AB$1009=4))
+SUM((B!$Z$10:$Z$1009=H$8)*(B!$AB$10:$AB$1009=3))</f>
        <v>0</v>
      </c>
      <c r="Y42" s="117">
        <f t="array" ref="Y42">SUM((B!$Z$10:$Z$1009=I$8)*(B!$AB$10:$AB$1009=4))
+SUM((B!$Z$10:$Z$1009=I$8)*(B!$AB$10:$AB$1009=3))</f>
        <v>0</v>
      </c>
      <c r="Z42" s="118">
        <f t="array" ref="Z42">SUM((B!$Z$10:$Z$1009=J$8)*(B!$AB$10:$AB$1009=4))
+SUM((B!$Z$10:$Z$1009=J$8)*(B!$AB$10:$AB$1009=3))</f>
        <v>0</v>
      </c>
      <c r="AA42" s="116">
        <f t="array" ref="AA42">SUM((B!$Z$10:$Z$1009=K$8)*(B!$AB$10:$AB$1009=4))
+SUM((B!$Z$10:$Z$1009=K$8)*(B!$AB$10:$AB$1009=3))</f>
        <v>0</v>
      </c>
      <c r="AB42" s="119">
        <f t="array" ref="AB42">SUM((B!$Z$10:$Z$1009=L$8)*(B!$AB$10:$AB$1009=4))
+SUM((B!$Z$10:$Z$1009=L$8)*(B!$AB$10:$AB$1009=3))</f>
        <v>0</v>
      </c>
      <c r="AC42" s="120">
        <f t="shared" si="1"/>
        <v>0</v>
      </c>
      <c r="AD42" s="6"/>
      <c r="AE42" s="121" t="e">
        <f t="shared" si="2"/>
        <v>#DIV/0!</v>
      </c>
    </row>
    <row r="43" spans="1:31">
      <c r="A43" s="459"/>
      <c r="B43" s="455"/>
      <c r="C43" s="456"/>
      <c r="D43" s="456"/>
      <c r="E43" s="264" t="s">
        <v>505</v>
      </c>
      <c r="F43" s="116">
        <f t="array" ref="F43">SUM((B!$L$10:$L$1009=F$8)*(B!$AB$10:$AB$1009=4))
+SUM((B!$L$10:$L$1009=F$8)*(B!$AB$10:$AB$1009=3))</f>
        <v>0</v>
      </c>
      <c r="G43" s="117">
        <f t="array" ref="G43">SUM((B!$L$10:$L$1009=G$8)*(B!$AB$10:$AB$1009=4))
+SUM((B!$L$10:$L$1009=G$8)*(B!$AB$10:$AB$1009=3))</f>
        <v>0</v>
      </c>
      <c r="H43" s="117">
        <f t="array" ref="H43">SUM((B!$L$10:$L$1009=H$8)*(B!$AB$10:$AB$1009=4))
+SUM((B!$L$10:$L$1009=H$8)*(B!$AB$10:$AB$1009=3))</f>
        <v>0</v>
      </c>
      <c r="I43" s="117">
        <f t="array" ref="I43">SUM((B!$L$10:$L$1009=I$8)*(B!$AB$10:$AB$1009=4))
+SUM((B!$L$10:$L$1009=I$8)*(B!$AB$10:$AB$1009=3))</f>
        <v>0</v>
      </c>
      <c r="J43" s="118">
        <f t="array" ref="J43">SUM((B!$L$10:$L$1009=J$8)*(B!$AB$10:$AB$1009=4))
+SUM((B!$L$10:$L$1009=J$8)*(B!$AB$10:$AB$1009=3))</f>
        <v>0</v>
      </c>
      <c r="K43" s="116">
        <f t="array" ref="K43">SUM((B!$L$10:$L$1009=K$8)*(B!$AB$10:$AB$1009=4))
+SUM((B!$L$10:$L$1009=K$8)*(B!$AB$10:$AB$1009=3))</f>
        <v>0</v>
      </c>
      <c r="L43" s="119">
        <f t="array" ref="L43">SUM((B!$L$10:$L$1009=L$8)*(B!$AB$10:$AB$1009=4))
+SUM((B!$L$10:$L$1009=L$8)*(B!$AB$10:$AB$1009=3))</f>
        <v>0</v>
      </c>
      <c r="M43" s="120">
        <f t="shared" si="3"/>
        <v>0</v>
      </c>
      <c r="O43" s="121" t="e">
        <f t="shared" si="0"/>
        <v>#DIV/0!</v>
      </c>
      <c r="Q43" s="460"/>
      <c r="R43" s="457"/>
      <c r="S43" s="458"/>
      <c r="T43" s="458"/>
      <c r="U43" s="265" t="s">
        <v>506</v>
      </c>
      <c r="V43" s="127">
        <f t="array" ref="V43">SUM((B!$Z$10:$Z$1009=F$8)*(B!$AB$10:$AB$1009=2))
+SUM((B!$Z$10:$Z$1009=F$8)*(B!$AB$10:$AB$1009=1))</f>
        <v>0</v>
      </c>
      <c r="W43" s="128">
        <f t="array" ref="W43">SUM((B!$Z$10:$Z$1009=G$8)*(B!$AB$10:$AB$1009=2))
+SUM((B!$Z$10:$Z$1009=G$8)*(B!$AB$10:$AB$1009=1))</f>
        <v>0</v>
      </c>
      <c r="X43" s="128">
        <f t="array" ref="X43">SUM((B!$Z$10:$Z$1009=H$8)*(B!$AB$10:$AB$1009=2))
+SUM((B!$Z$10:$Z$1009=H$8)*(B!$AB$10:$AB$1009=1))</f>
        <v>0</v>
      </c>
      <c r="Y43" s="128">
        <f t="array" ref="Y43">SUM((B!$Z$10:$Z$1009=I$8)*(B!$AB$10:$AB$1009=2))
+SUM((B!$Z$10:$Z$1009=I$8)*(B!$AB$10:$AB$1009=1))</f>
        <v>0</v>
      </c>
      <c r="Z43" s="129">
        <f t="array" ref="Z43">SUM((B!$Z$10:$Z$1009=J$8)*(B!$AB$10:$AB$1009=2))
+SUM((B!$Z$10:$Z$1009=J$8)*(B!$AB$10:$AB$1009=1))</f>
        <v>0</v>
      </c>
      <c r="AA43" s="127">
        <f t="array" ref="AA43">SUM((B!$Z$10:$Z$1009=K$8)*(B!$AB$10:$AB$1009=2))
+SUM((B!$Z$10:$Z$1009=K$8)*(B!$AB$10:$AB$1009=1))</f>
        <v>0</v>
      </c>
      <c r="AB43" s="130">
        <f t="array" ref="AB43">SUM((B!$Z$10:$Z$1009=L$8)*(B!$AB$10:$AB$1009=2))
+SUM((B!$Z$10:$Z$1009=L$8)*(B!$AB$10:$AB$1009=1))</f>
        <v>0</v>
      </c>
      <c r="AC43" s="131">
        <f t="shared" si="1"/>
        <v>0</v>
      </c>
      <c r="AD43" s="6"/>
      <c r="AE43" s="136" t="e">
        <f t="shared" si="2"/>
        <v>#DIV/0!</v>
      </c>
    </row>
    <row r="44" spans="1:31" ht="14.25" customHeight="1">
      <c r="A44" s="460"/>
      <c r="B44" s="457"/>
      <c r="C44" s="458"/>
      <c r="D44" s="458"/>
      <c r="E44" s="265" t="s">
        <v>506</v>
      </c>
      <c r="F44" s="127">
        <f t="array" ref="F44">SUM((B!$L$10:$L$1009=F$8)*(B!$AB$10:$AB$1009=2))
+SUM((B!$L$10:$L$1009=F$8)*(B!$AB$10:$AB$1009=1))</f>
        <v>0</v>
      </c>
      <c r="G44" s="128">
        <f t="array" ref="G44">SUM((B!$L$10:$L$1009=G$8)*(B!$AB$10:$AB$1009=2))
+SUM((B!$L$10:$L$1009=G$8)*(B!$AB$10:$AB$1009=1))</f>
        <v>0</v>
      </c>
      <c r="H44" s="128">
        <f t="array" ref="H44">SUM((B!$L$10:$L$1009=H$8)*(B!$AB$10:$AB$1009=2))
+SUM((B!$L$10:$L$1009=H$8)*(B!$AB$10:$AB$1009=1))</f>
        <v>0</v>
      </c>
      <c r="I44" s="128">
        <f t="array" ref="I44">SUM((B!$L$10:$L$1009=I$8)*(B!$AB$10:$AB$1009=2))
+SUM((B!$L$10:$L$1009=I$8)*(B!$AB$10:$AB$1009=1))</f>
        <v>0</v>
      </c>
      <c r="J44" s="129">
        <f t="array" ref="J44">SUM((B!$L$10:$L$1009=J$8)*(B!$AB$10:$AB$1009=2))
+SUM((B!$L$10:$L$1009=J$8)*(B!$AB$10:$AB$1009=1))</f>
        <v>0</v>
      </c>
      <c r="K44" s="127">
        <f t="array" ref="K44">SUM((B!$L$10:$L$1009=K$8)*(B!$AB$10:$AB$1009=2))
+SUM((B!$L$10:$L$1009=K$8)*(B!$AB$10:$AB$1009=1))</f>
        <v>0</v>
      </c>
      <c r="L44" s="130">
        <f t="array" ref="L44">SUM((B!$L$10:$L$1009=L$8)*(B!$AB$10:$AB$1009=2))
+SUM((B!$L$10:$L$1009=L$8)*(B!$AB$10:$AB$1009=1))</f>
        <v>0</v>
      </c>
      <c r="M44" s="131">
        <f t="shared" si="3"/>
        <v>0</v>
      </c>
      <c r="O44" s="136" t="e">
        <f t="shared" si="0"/>
        <v>#DIV/0!</v>
      </c>
      <c r="Q44" s="446" t="s">
        <v>188</v>
      </c>
      <c r="R44" s="453" t="s">
        <v>189</v>
      </c>
      <c r="S44" s="454"/>
      <c r="T44" s="454"/>
      <c r="U44" s="266" t="s">
        <v>504</v>
      </c>
      <c r="V44" s="132">
        <f t="array" ref="V44">SUM((B!$AA$10:$AA$1009=F$8)*(B!$AB$10:$AB$1009=6))
+SUM((B!$AA$10:$AA$1009=F$8)*(B!$AB$10:$AB$1009=5))</f>
        <v>0</v>
      </c>
      <c r="W44" s="133">
        <f t="array" ref="W44">SUM((B!$AA$10:$AA$1009=G$8)*(B!$AB$10:$AB$1009=6))
+SUM((B!$AA$10:$AA$1009=G$8)*(B!$AB$10:$AB$1009=5))</f>
        <v>0</v>
      </c>
      <c r="X44" s="133">
        <f t="array" ref="X44">SUM((B!$AA$10:$AA$1009=H$8)*(B!$AB$10:$AB$1009=6))
+SUM((B!$AA$10:$AA$1009=H$8)*(B!$AB$10:$AB$1009=5))</f>
        <v>0</v>
      </c>
      <c r="Y44" s="133">
        <f t="array" ref="Y44">SUM((B!$AA$10:$AA$1009=I$8)*(B!$AB$10:$AB$1009=6))
+SUM((B!$AA$10:$AA$1009=I$8)*(B!$AB$10:$AB$1009=5))</f>
        <v>0</v>
      </c>
      <c r="Z44" s="134">
        <f t="array" ref="Z44">SUM((B!$AA$10:$AA$1009=J$8)*(B!$AB$10:$AB$1009=6))
+SUM((B!$AA$10:$AA$1009=J$8)*(B!$AB$10:$AB$1009=5))</f>
        <v>0</v>
      </c>
      <c r="AA44" s="132">
        <f t="array" ref="AA44">SUM((B!$AA$10:$AA$1009=K$8)*(B!$AB$10:$AB$1009=6))
+SUM((B!$AA$10:$AA$1009=K$8)*(B!$AB$10:$AB$1009=5))</f>
        <v>0</v>
      </c>
      <c r="AB44" s="135">
        <f t="array" ref="AB44">SUM((B!$AA$10:$AA$1009=L$8)*(B!$AB$10:$AB$1009=6))
+SUM((B!$AA$10:$AA$1009=L$8)*(B!$AB$10:$AB$1009=5))</f>
        <v>0</v>
      </c>
      <c r="AC44" s="49">
        <f t="shared" si="1"/>
        <v>0</v>
      </c>
      <c r="AD44" s="6"/>
      <c r="AE44" s="122" t="e">
        <f t="shared" si="2"/>
        <v>#DIV/0!</v>
      </c>
    </row>
    <row r="45" spans="1:31" ht="14.25" customHeight="1">
      <c r="A45" s="433" t="s">
        <v>160</v>
      </c>
      <c r="B45" s="453" t="s">
        <v>161</v>
      </c>
      <c r="C45" s="454"/>
      <c r="D45" s="454"/>
      <c r="E45" s="266" t="s">
        <v>504</v>
      </c>
      <c r="F45" s="132">
        <f t="array" ref="F45">SUM((B!$M$10:$M$1009=F$8)*(B!$AB$10:$AB$1009=6))
+SUM((B!$M$10:$M$1009=F$8)*(B!$AB$10:$AB$1009=5))</f>
        <v>0</v>
      </c>
      <c r="G45" s="133">
        <f t="array" ref="G45">SUM((B!$M$10:$M$1009=G$8)*(B!$AB$10:$AB$1009=6))
+SUM((B!$M$10:$M$1009=G$8)*(B!$AB$10:$AB$1009=5))</f>
        <v>0</v>
      </c>
      <c r="H45" s="133">
        <f t="array" ref="H45">SUM((B!$M$10:$M$1009=H$8)*(B!$AB$10:$AB$1009=6))
+SUM((B!$M$10:$M$1009=H$8)*(B!$AB$10:$AB$1009=5))</f>
        <v>0</v>
      </c>
      <c r="I45" s="133">
        <f t="array" ref="I45">SUM((B!$M$10:$M$1009=I$8)*(B!$AB$10:$AB$1009=6))
+SUM((B!$M$10:$M$1009=I$8)*(B!$AB$10:$AB$1009=5))</f>
        <v>0</v>
      </c>
      <c r="J45" s="134">
        <f t="array" ref="J45">SUM((B!$M$10:$M$1009=J$8)*(B!$AB$10:$AB$1009=6))
+SUM((B!$M$10:$M$1009=J$8)*(B!$AB$10:$AB$1009=5))</f>
        <v>0</v>
      </c>
      <c r="K45" s="132">
        <f t="array" ref="K45">SUM((B!$M$10:$M$1009=K$8)*(B!$AB$10:$AB$1009=6))
+SUM((B!$M$10:$M$1009=K$8)*(B!$AB$10:$AB$1009=5))</f>
        <v>0</v>
      </c>
      <c r="L45" s="135">
        <f t="array" ref="L45">SUM((B!$M$10:$M$1009=L$8)*(B!$AB$10:$AB$1009=6))
+SUM((B!$M$10:$M$1009=L$8)*(B!$AB$10:$AB$1009=5))</f>
        <v>0</v>
      </c>
      <c r="M45" s="49">
        <f t="shared" si="3"/>
        <v>0</v>
      </c>
      <c r="O45" s="122" t="e">
        <f t="shared" si="0"/>
        <v>#DIV/0!</v>
      </c>
      <c r="Q45" s="459"/>
      <c r="R45" s="455"/>
      <c r="S45" s="456"/>
      <c r="T45" s="456"/>
      <c r="U45" s="264" t="s">
        <v>505</v>
      </c>
      <c r="V45" s="116">
        <f t="array" ref="V45">SUM((B!$AA$10:$AA$1009=F$8)*(B!$AB$10:$AB$1009=4))
+SUM((B!$AA$10:$AA$1009=F$8)*(B!$AB$10:$AB$1009=3))</f>
        <v>0</v>
      </c>
      <c r="W45" s="117">
        <f t="array" ref="W45">SUM((B!$AA$10:$AA$1009=G$8)*(B!$AB$10:$AB$1009=4))
+SUM((B!$AA$10:$AA$1009=G$8)*(B!$AB$10:$AB$1009=3))</f>
        <v>0</v>
      </c>
      <c r="X45" s="117">
        <f t="array" ref="X45">SUM((B!$AA$10:$AA$1009=H$8)*(B!$AB$10:$AB$1009=4))
+SUM((B!$AA$10:$AA$1009=H$8)*(B!$AB$10:$AB$1009=3))</f>
        <v>0</v>
      </c>
      <c r="Y45" s="117">
        <f t="array" ref="Y45">SUM((B!$AA$10:$AA$1009=I$8)*(B!$AB$10:$AB$1009=4))
+SUM((B!$AA$10:$AA$1009=I$8)*(B!$AB$10:$AB$1009=3))</f>
        <v>0</v>
      </c>
      <c r="Z45" s="118">
        <f t="array" ref="Z45">SUM((B!$AA$10:$AA$1009=J$8)*(B!$AB$10:$AB$1009=4))
+SUM((B!$AA$10:$AA$1009=J$8)*(B!$AB$10:$AB$1009=3))</f>
        <v>0</v>
      </c>
      <c r="AA45" s="116">
        <f t="array" ref="AA45">SUM((B!$AA$10:$AA$1009=K$8)*(B!$AB$10:$AB$1009=4))
+SUM((B!$AA$10:$AA$1009=K$8)*(B!$AB$10:$AB$1009=3))</f>
        <v>0</v>
      </c>
      <c r="AB45" s="119">
        <f t="array" ref="AB45">SUM((B!$AA$10:$AA$1009=L$8)*(B!$AB$10:$AB$1009=4))
+SUM((B!$AA$10:$AA$1009=L$8)*(B!$AB$10:$AB$1009=3))</f>
        <v>0</v>
      </c>
      <c r="AC45" s="120">
        <f t="shared" si="1"/>
        <v>0</v>
      </c>
      <c r="AD45" s="6"/>
      <c r="AE45" s="121" t="e">
        <f t="shared" si="2"/>
        <v>#DIV/0!</v>
      </c>
    </row>
    <row r="46" spans="1:31" ht="15" thickBot="1">
      <c r="A46" s="459"/>
      <c r="B46" s="455"/>
      <c r="C46" s="456"/>
      <c r="D46" s="456"/>
      <c r="E46" s="264" t="s">
        <v>505</v>
      </c>
      <c r="F46" s="116">
        <f t="array" ref="F46">SUM((B!$M$10:$M$1009=F$8)*(B!$AB$10:$AB$1009=4))
+SUM((B!$M$10:$M$1009=F$8)*(B!$AB$10:$AB$1009=3))</f>
        <v>0</v>
      </c>
      <c r="G46" s="117">
        <f t="array" ref="G46">SUM((B!$M$10:$M$1009=G$8)*(B!$AB$10:$AB$1009=4))
+SUM((B!$M$10:$M$1009=G$8)*(B!$AB$10:$AB$1009=3))</f>
        <v>0</v>
      </c>
      <c r="H46" s="117">
        <f t="array" ref="H46">SUM((B!$M$10:$M$1009=H$8)*(B!$AB$10:$AB$1009=4))
+SUM((B!$M$10:$M$1009=H$8)*(B!$AB$10:$AB$1009=3))</f>
        <v>0</v>
      </c>
      <c r="I46" s="117">
        <f t="array" ref="I46">SUM((B!$M$10:$M$1009=I$8)*(B!$AB$10:$AB$1009=4))
+SUM((B!$M$10:$M$1009=I$8)*(B!$AB$10:$AB$1009=3))</f>
        <v>0</v>
      </c>
      <c r="J46" s="118">
        <f t="array" ref="J46">SUM((B!$M$10:$M$1009=J$8)*(B!$AB$10:$AB$1009=4))
+SUM((B!$M$10:$M$1009=J$8)*(B!$AB$10:$AB$1009=3))</f>
        <v>0</v>
      </c>
      <c r="K46" s="116">
        <f t="array" ref="K46">SUM((B!$M$10:$M$1009=K$8)*(B!$AB$10:$AB$1009=4))
+SUM((B!$M$10:$M$1009=K$8)*(B!$AB$10:$AB$1009=3))</f>
        <v>0</v>
      </c>
      <c r="L46" s="119">
        <f t="array" ref="L46">SUM((B!$M$10:$M$1009=L$8)*(B!$AB$10:$AB$1009=4))
+SUM((B!$M$10:$M$1009=L$8)*(B!$AB$10:$AB$1009=3))</f>
        <v>0</v>
      </c>
      <c r="M46" s="120">
        <f t="shared" si="3"/>
        <v>0</v>
      </c>
      <c r="O46" s="121" t="e">
        <f t="shared" si="0"/>
        <v>#DIV/0!</v>
      </c>
      <c r="Q46" s="478"/>
      <c r="R46" s="473"/>
      <c r="S46" s="474"/>
      <c r="T46" s="474"/>
      <c r="U46" s="267" t="s">
        <v>506</v>
      </c>
      <c r="V46" s="137">
        <f t="array" ref="V46">SUM((B!$AA$10:$AA$1009=F$8)*(B!$AB$10:$AB$1009=2))
+SUM((B!$AA$10:$AA$1009=F$8)*(B!$AB$10:$AB$1009=1))</f>
        <v>0</v>
      </c>
      <c r="W46" s="138">
        <f t="array" ref="W46">SUM((B!$AA$10:$AA$1009=G$8)*(B!$AB$10:$AB$1009=2))
+SUM((B!$AA$10:$AA$1009=G$8)*(B!$AB$10:$AB$1009=1))</f>
        <v>0</v>
      </c>
      <c r="X46" s="138">
        <f t="array" ref="X46">SUM((B!$AA$10:$AA$1009=H$8)*(B!$AB$10:$AB$1009=2))
+SUM((B!$AA$10:$AA$1009=H$8)*(B!$AB$10:$AB$1009=1))</f>
        <v>0</v>
      </c>
      <c r="Y46" s="138">
        <f t="array" ref="Y46">SUM((B!$AA$10:$AA$1009=I$8)*(B!$AB$10:$AB$1009=2))
+SUM((B!$AA$10:$AA$1009=I$8)*(B!$AB$10:$AB$1009=1))</f>
        <v>0</v>
      </c>
      <c r="Z46" s="139">
        <f t="array" ref="Z46">SUM((B!$AA$10:$AA$1009=J$8)*(B!$AB$10:$AB$1009=2))
+SUM((B!$AA$10:$AA$1009=J$8)*(B!$AB$10:$AB$1009=1))</f>
        <v>0</v>
      </c>
      <c r="AA46" s="137">
        <f t="array" ref="AA46">SUM((B!$AA$10:$AA$1009=K$8)*(B!$AB$10:$AB$1009=2))
+SUM((B!$AA$10:$AA$1009=K$8)*(B!$AB$10:$AB$1009=1))</f>
        <v>0</v>
      </c>
      <c r="AB46" s="140">
        <f t="array" ref="AB46">SUM((B!$AA$10:$AA$1009=L$8)*(B!$AB$10:$AB$1009=2))
+SUM((B!$AA$10:$AA$1009=L$8)*(B!$AB$10:$AB$1009=1))</f>
        <v>0</v>
      </c>
      <c r="AC46" s="141">
        <f t="shared" si="1"/>
        <v>0</v>
      </c>
      <c r="AD46" s="19"/>
      <c r="AE46" s="142" t="e">
        <f t="shared" si="2"/>
        <v>#DIV/0!</v>
      </c>
    </row>
    <row r="47" spans="1:31">
      <c r="A47" s="460"/>
      <c r="B47" s="457"/>
      <c r="C47" s="458"/>
      <c r="D47" s="458"/>
      <c r="E47" s="265" t="s">
        <v>506</v>
      </c>
      <c r="F47" s="127">
        <f t="array" ref="F47">SUM((B!$M$10:$M$1009=F$8)*(B!$AB$10:$AB$1009=2))
+SUM((B!$M$10:$M$1009=F$8)*(B!$AB$10:$AB$1009=1))</f>
        <v>0</v>
      </c>
      <c r="G47" s="128">
        <f t="array" ref="G47">SUM((B!$M$10:$M$1009=G$8)*(B!$AB$10:$AB$1009=2))
+SUM((B!$M$10:$M$1009=G$8)*(B!$AB$10:$AB$1009=1))</f>
        <v>0</v>
      </c>
      <c r="H47" s="128">
        <f t="array" ref="H47">SUM((B!$M$10:$M$1009=H$8)*(B!$AB$10:$AB$1009=2))
+SUM((B!$M$10:$M$1009=H$8)*(B!$AB$10:$AB$1009=1))</f>
        <v>0</v>
      </c>
      <c r="I47" s="128">
        <f t="array" ref="I47">SUM((B!$M$10:$M$1009=I$8)*(B!$AB$10:$AB$1009=2))
+SUM((B!$M$10:$M$1009=I$8)*(B!$AB$10:$AB$1009=1))</f>
        <v>0</v>
      </c>
      <c r="J47" s="129">
        <f t="array" ref="J47">SUM((B!$M$10:$M$1009=J$8)*(B!$AB$10:$AB$1009=2))
+SUM((B!$M$10:$M$1009=J$8)*(B!$AB$10:$AB$1009=1))</f>
        <v>0</v>
      </c>
      <c r="K47" s="127">
        <f t="array" ref="K47">SUM((B!$M$10:$M$1009=K$8)*(B!$AB$10:$AB$1009=2))
+SUM((B!$M$10:$M$1009=K$8)*(B!$AB$10:$AB$1009=1))</f>
        <v>0</v>
      </c>
      <c r="L47" s="130">
        <f t="array" ref="L47">SUM((B!$M$10:$M$1009=L$8)*(B!$AB$10:$AB$1009=2))
+SUM((B!$M$10:$M$1009=L$8)*(B!$AB$10:$AB$1009=1))</f>
        <v>0</v>
      </c>
      <c r="M47" s="131">
        <f t="shared" si="3"/>
        <v>0</v>
      </c>
      <c r="O47" s="136" t="e">
        <f t="shared" si="0"/>
        <v>#DIV/0!</v>
      </c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E47" s="108"/>
    </row>
    <row r="48" spans="1:31" ht="14.25" customHeight="1" thickBot="1">
      <c r="A48" s="433" t="s">
        <v>162</v>
      </c>
      <c r="B48" s="453" t="s">
        <v>163</v>
      </c>
      <c r="C48" s="454"/>
      <c r="D48" s="454"/>
      <c r="E48" s="266" t="s">
        <v>504</v>
      </c>
      <c r="F48" s="132">
        <f t="array" ref="F48">SUM((B!$N$10:$N$1009=F$8)*(B!$AB$10:$AB$1009=6))
+SUM((B!$N$10:$N$1009=F$8)*(B!$AB$10:$AB$1009=5))</f>
        <v>0</v>
      </c>
      <c r="G48" s="133">
        <f t="array" ref="G48">SUM((B!$N$10:$N$1009=G$8)*(B!$AB$10:$AB$1009=6))
+SUM((B!$N$10:$N$1009=G$8)*(B!$AB$10:$AB$1009=5))</f>
        <v>0</v>
      </c>
      <c r="H48" s="133">
        <f t="array" ref="H48">SUM((B!$N$10:$N$1009=H$8)*(B!$AB$10:$AB$1009=6))
+SUM((B!$N$10:$N$1009=H$8)*(B!$AB$10:$AB$1009=5))</f>
        <v>0</v>
      </c>
      <c r="I48" s="133">
        <f t="array" ref="I48">SUM((B!$N$10:$N$1009=I$8)*(B!$AB$10:$AB$1009=6))
+SUM((B!$N$10:$N$1009=I$8)*(B!$AB$10:$AB$1009=5))</f>
        <v>0</v>
      </c>
      <c r="J48" s="134">
        <f t="array" ref="J48">SUM((B!$N$10:$N$1009=J$8)*(B!$AB$10:$AB$1009=6))
+SUM((B!$N$10:$N$1009=J$8)*(B!$AB$10:$AB$1009=5))</f>
        <v>0</v>
      </c>
      <c r="K48" s="132">
        <f t="array" ref="K48">SUM((B!$N$10:$N$1009=K$8)*(B!$AB$10:$AB$1009=6))
+SUM((B!$N$10:$N$1009=K$8)*(B!$AB$10:$AB$1009=5))</f>
        <v>0</v>
      </c>
      <c r="L48" s="135">
        <f t="array" ref="L48">SUM((B!$N$10:$N$1009=L$8)*(B!$AB$10:$AB$1009=6))
+SUM((B!$N$10:$N$1009=L$8)*(B!$AB$10:$AB$1009=5))</f>
        <v>0</v>
      </c>
      <c r="M48" s="49">
        <f t="shared" si="3"/>
        <v>0</v>
      </c>
      <c r="O48" s="122" t="e">
        <f t="shared" si="0"/>
        <v>#DIV/0!</v>
      </c>
      <c r="Q48" s="42" t="s">
        <v>197</v>
      </c>
      <c r="U48" s="6"/>
    </row>
    <row r="49" spans="1:21" ht="14.25" customHeight="1">
      <c r="A49" s="459"/>
      <c r="B49" s="455"/>
      <c r="C49" s="456"/>
      <c r="D49" s="456"/>
      <c r="E49" s="264" t="s">
        <v>505</v>
      </c>
      <c r="F49" s="116">
        <f t="array" ref="F49">SUM((B!$N$10:$N$1009=F$8)*(B!$AB$10:$AB$1009=4))
+SUM((B!$N$10:$N$1009=F$8)*(B!$AB$10:$AB$1009=3))</f>
        <v>0</v>
      </c>
      <c r="G49" s="117">
        <f t="array" ref="G49">SUM((B!$N$10:$N$1009=G$8)*(B!$AB$10:$AB$1009=4))
+SUM((B!$N$10:$N$1009=G$8)*(B!$AB$10:$AB$1009=3))</f>
        <v>0</v>
      </c>
      <c r="H49" s="117">
        <f t="array" ref="H49">SUM((B!$N$10:$N$1009=H$8)*(B!$AB$10:$AB$1009=4))
+SUM((B!$N$10:$N$1009=H$8)*(B!$AB$10:$AB$1009=3))</f>
        <v>0</v>
      </c>
      <c r="I49" s="117">
        <f t="array" ref="I49">SUM((B!$N$10:$N$1009=I$8)*(B!$AB$10:$AB$1009=4))
+SUM((B!$N$10:$N$1009=I$8)*(B!$AB$10:$AB$1009=3))</f>
        <v>0</v>
      </c>
      <c r="J49" s="118">
        <f t="array" ref="J49">SUM((B!$N$10:$N$1009=J$8)*(B!$AB$10:$AB$1009=4))
+SUM((B!$N$10:$N$1009=J$8)*(B!$AB$10:$AB$1009=3))</f>
        <v>0</v>
      </c>
      <c r="K49" s="116">
        <f t="array" ref="K49">SUM((B!$N$10:$N$1009=K$8)*(B!$AB$10:$AB$1009=4))
+SUM((B!$N$10:$N$1009=K$8)*(B!$AB$10:$AB$1009=3))</f>
        <v>0</v>
      </c>
      <c r="L49" s="119">
        <f t="array" ref="L49">SUM((B!$N$10:$N$1009=L$8)*(B!$AB$10:$AB$1009=4))
+SUM((B!$N$10:$N$1009=L$8)*(B!$AB$10:$AB$1009=3))</f>
        <v>0</v>
      </c>
      <c r="M49" s="120">
        <f t="shared" si="3"/>
        <v>0</v>
      </c>
      <c r="O49" s="121" t="e">
        <f t="shared" si="0"/>
        <v>#DIV/0!</v>
      </c>
      <c r="Q49" s="475" t="s">
        <v>504</v>
      </c>
      <c r="R49" s="476"/>
      <c r="S49" s="477"/>
      <c r="T49" s="81">
        <f>COUNTIF(B!$AB:$AB,6)+COUNTIF(B!$AB:$AB,5)</f>
        <v>0</v>
      </c>
      <c r="U49" s="220" t="e">
        <f>T49/SUM(T$49:T$52)</f>
        <v>#DIV/0!</v>
      </c>
    </row>
    <row r="50" spans="1:21">
      <c r="A50" s="460"/>
      <c r="B50" s="457"/>
      <c r="C50" s="458"/>
      <c r="D50" s="458"/>
      <c r="E50" s="265" t="s">
        <v>506</v>
      </c>
      <c r="F50" s="127">
        <f t="array" ref="F50">SUM((B!$N$10:$N$1009=F$8)*(B!$AB$10:$AB$1009=2))
+SUM((B!$N$10:$N$1009=F$8)*(B!$AB$10:$AB$1009=1))</f>
        <v>0</v>
      </c>
      <c r="G50" s="128">
        <f t="array" ref="G50">SUM((B!$N$10:$N$1009=G$8)*(B!$AB$10:$AB$1009=2))
+SUM((B!$N$10:$N$1009=G$8)*(B!$AB$10:$AB$1009=1))</f>
        <v>0</v>
      </c>
      <c r="H50" s="128">
        <f t="array" ref="H50">SUM((B!$N$10:$N$1009=H$8)*(B!$AB$10:$AB$1009=2))
+SUM((B!$N$10:$N$1009=H$8)*(B!$AB$10:$AB$1009=1))</f>
        <v>0</v>
      </c>
      <c r="I50" s="128">
        <f t="array" ref="I50">SUM((B!$N$10:$N$1009=I$8)*(B!$AB$10:$AB$1009=2))
+SUM((B!$N$10:$N$1009=I$8)*(B!$AB$10:$AB$1009=1))</f>
        <v>0</v>
      </c>
      <c r="J50" s="129">
        <f t="array" ref="J50">SUM((B!$N$10:$N$1009=J$8)*(B!$AB$10:$AB$1009=2))
+SUM((B!$N$10:$N$1009=J$8)*(B!$AB$10:$AB$1009=1))</f>
        <v>0</v>
      </c>
      <c r="K50" s="127">
        <f t="array" ref="K50">SUM((B!$N$10:$N$1009=K$8)*(B!$AB$10:$AB$1009=2))
+SUM((B!$N$10:$N$1009=K$8)*(B!$AB$10:$AB$1009=1))</f>
        <v>0</v>
      </c>
      <c r="L50" s="130">
        <f t="array" ref="L50">SUM((B!$N$10:$N$1009=L$8)*(B!$AB$10:$AB$1009=2))
+SUM((B!$N$10:$N$1009=L$8)*(B!$AB$10:$AB$1009=1))</f>
        <v>0</v>
      </c>
      <c r="M50" s="131">
        <f t="shared" si="3"/>
        <v>0</v>
      </c>
      <c r="O50" s="136" t="e">
        <f t="shared" si="0"/>
        <v>#DIV/0!</v>
      </c>
      <c r="Q50" s="467" t="s">
        <v>505</v>
      </c>
      <c r="R50" s="468"/>
      <c r="S50" s="469"/>
      <c r="T50" s="145">
        <f>COUNTIF(B!$AB:$AB,4)+COUNTIF(B!$AB:$AB,3)</f>
        <v>0</v>
      </c>
      <c r="U50" s="221" t="e">
        <f>T50/SUM(T$49:T$52)</f>
        <v>#DIV/0!</v>
      </c>
    </row>
    <row r="51" spans="1:21" ht="14.25" customHeight="1">
      <c r="A51" s="446" t="s">
        <v>164</v>
      </c>
      <c r="B51" s="453" t="s">
        <v>165</v>
      </c>
      <c r="C51" s="454"/>
      <c r="D51" s="454"/>
      <c r="E51" s="266" t="s">
        <v>504</v>
      </c>
      <c r="F51" s="132">
        <f t="array" ref="F51">SUM((B!$O$10:$O$1009=F$8)*(B!$AB$10:$AB$1009=6))
+SUM((B!$O$10:$O$1009=F$8)*(B!$AB$10:$AB$1009=5))</f>
        <v>0</v>
      </c>
      <c r="G51" s="133">
        <f t="array" ref="G51">SUM((B!$O$10:$O$1009=G$8)*(B!$AB$10:$AB$1009=6))
+SUM((B!$O$10:$O$1009=G$8)*(B!$AB$10:$AB$1009=5))</f>
        <v>0</v>
      </c>
      <c r="H51" s="133">
        <f t="array" ref="H51">SUM((B!$O$10:$O$1009=H$8)*(B!$AB$10:$AB$1009=6))
+SUM((B!$O$10:$O$1009=H$8)*(B!$AB$10:$AB$1009=5))</f>
        <v>0</v>
      </c>
      <c r="I51" s="133">
        <f t="array" ref="I51">SUM((B!$O$10:$O$1009=I$8)*(B!$AB$10:$AB$1009=6))
+SUM((B!$O$10:$O$1009=I$8)*(B!$AB$10:$AB$1009=5))</f>
        <v>0</v>
      </c>
      <c r="J51" s="134">
        <f t="array" ref="J51">SUM((B!$O$10:$O$1009=J$8)*(B!$AB$10:$AB$1009=6))
+SUM((B!$O$10:$O$1009=J$8)*(B!$AB$10:$AB$1009=5))</f>
        <v>0</v>
      </c>
      <c r="K51" s="132">
        <f t="array" ref="K51">SUM((B!$O$10:$O$1009=K$8)*(B!$AB$10:$AB$1009=6))
+SUM((B!$O$10:$O$1009=K$8)*(B!$AB$10:$AB$1009=5))</f>
        <v>0</v>
      </c>
      <c r="L51" s="135">
        <f t="array" ref="L51">SUM((B!$O$10:$O$1009=L$8)*(B!$AB$10:$AB$1009=6))
+SUM((B!$O$10:$O$1009=L$8)*(B!$AB$10:$AB$1009=5))</f>
        <v>0</v>
      </c>
      <c r="M51" s="49">
        <f t="shared" si="3"/>
        <v>0</v>
      </c>
      <c r="O51" s="122" t="e">
        <f t="shared" si="0"/>
        <v>#DIV/0!</v>
      </c>
      <c r="Q51" s="467" t="s">
        <v>506</v>
      </c>
      <c r="R51" s="468"/>
      <c r="S51" s="469"/>
      <c r="T51" s="145">
        <f>COUNTIF(B!$AB:$AB,2)+COUNTIF(B!$AB:$AB,1)</f>
        <v>0</v>
      </c>
      <c r="U51" s="221" t="e">
        <f>T51/SUM(T$49:T$52)</f>
        <v>#DIV/0!</v>
      </c>
    </row>
    <row r="52" spans="1:21" ht="15" thickBot="1">
      <c r="A52" s="459"/>
      <c r="B52" s="455"/>
      <c r="C52" s="456"/>
      <c r="D52" s="456"/>
      <c r="E52" s="264" t="s">
        <v>505</v>
      </c>
      <c r="F52" s="116">
        <f t="array" ref="F52">SUM((B!$O$10:$O$1009=F$8)*(B!$AB$10:$AB$1009=4))
+SUM((B!$O$10:$O$1009=F$8)*(B!$AB$10:$AB$1009=3))</f>
        <v>0</v>
      </c>
      <c r="G52" s="117">
        <f t="array" ref="G52">SUM((B!$O$10:$O$1009=G$8)*(B!$AB$10:$AB$1009=4))
+SUM((B!$O$10:$O$1009=G$8)*(B!$AB$10:$AB$1009=3))</f>
        <v>0</v>
      </c>
      <c r="H52" s="117">
        <f t="array" ref="H52">SUM((B!$O$10:$O$1009=H$8)*(B!$AB$10:$AB$1009=4))
+SUM((B!$O$10:$O$1009=H$8)*(B!$AB$10:$AB$1009=3))</f>
        <v>0</v>
      </c>
      <c r="I52" s="117">
        <f t="array" ref="I52">SUM((B!$O$10:$O$1009=I$8)*(B!$AB$10:$AB$1009=4))
+SUM((B!$O$10:$O$1009=I$8)*(B!$AB$10:$AB$1009=3))</f>
        <v>0</v>
      </c>
      <c r="J52" s="118">
        <f t="array" ref="J52">SUM((B!$O$10:$O$1009=J$8)*(B!$AB$10:$AB$1009=4))
+SUM((B!$O$10:$O$1009=J$8)*(B!$AB$10:$AB$1009=3))</f>
        <v>0</v>
      </c>
      <c r="K52" s="116">
        <f t="array" ref="K52">SUM((B!$O$10:$O$1009=K$8)*(B!$AB$10:$AB$1009=4))
+SUM((B!$O$10:$O$1009=K$8)*(B!$AB$10:$AB$1009=3))</f>
        <v>0</v>
      </c>
      <c r="L52" s="119">
        <f t="array" ref="L52">SUM((B!$O$10:$O$1009=L$8)*(B!$AB$10:$AB$1009=4))
+SUM((B!$O$10:$O$1009=L$8)*(B!$AB$10:$AB$1009=3))</f>
        <v>0</v>
      </c>
      <c r="M52" s="120">
        <f t="shared" si="3"/>
        <v>0</v>
      </c>
      <c r="O52" s="121" t="e">
        <f t="shared" si="0"/>
        <v>#DIV/0!</v>
      </c>
      <c r="Q52" s="470" t="s">
        <v>507</v>
      </c>
      <c r="R52" s="471"/>
      <c r="S52" s="472"/>
      <c r="T52" s="146">
        <f>COUNTIF(B!$AB:$AB,0)</f>
        <v>0</v>
      </c>
      <c r="U52" s="143" t="e">
        <f>T52/SUM(T$49:T$52)</f>
        <v>#DIV/0!</v>
      </c>
    </row>
    <row r="53" spans="1:21" ht="15" customHeight="1" thickBot="1">
      <c r="A53" s="478"/>
      <c r="B53" s="473"/>
      <c r="C53" s="474"/>
      <c r="D53" s="474"/>
      <c r="E53" s="267" t="s">
        <v>506</v>
      </c>
      <c r="F53" s="137">
        <f t="array" ref="F53">SUM((B!$O$10:$O$1009=F$8)*(B!$AB$10:$AB$1009=2))
+SUM((B!$O$10:$O$1009=F$8)*(B!$AB$10:$AB$1009=1))</f>
        <v>0</v>
      </c>
      <c r="G53" s="138">
        <f t="array" ref="G53">SUM((B!$O$10:$O$1009=G$8)*(B!$AB$10:$AB$1009=2))
+SUM((B!$O$10:$O$1009=G$8)*(B!$AB$10:$AB$1009=1))</f>
        <v>0</v>
      </c>
      <c r="H53" s="138">
        <f t="array" ref="H53">SUM((B!$O$10:$O$1009=H$8)*(B!$AB$10:$AB$1009=2))
+SUM((B!$O$10:$O$1009=H$8)*(B!$AB$10:$AB$1009=1))</f>
        <v>0</v>
      </c>
      <c r="I53" s="138">
        <f t="array" ref="I53">SUM((B!$O$10:$O$1009=I$8)*(B!$AB$10:$AB$1009=2))
+SUM((B!$O$10:$O$1009=I$8)*(B!$AB$10:$AB$1009=1))</f>
        <v>0</v>
      </c>
      <c r="J53" s="139">
        <f t="array" ref="J53">SUM((B!$O$10:$O$1009=J$8)*(B!$AB$10:$AB$1009=2))
+SUM((B!$O$10:$O$1009=J$8)*(B!$AB$10:$AB$1009=1))</f>
        <v>0</v>
      </c>
      <c r="K53" s="137">
        <f t="array" ref="K53">SUM((B!$O$10:$O$1009=K$8)*(B!$AB$10:$AB$1009=2))
+SUM((B!$O$10:$O$1009=K$8)*(B!$AB$10:$AB$1009=1))</f>
        <v>0</v>
      </c>
      <c r="L53" s="140">
        <f t="array" ref="L53">SUM((B!$O$10:$O$1009=L$8)*(B!$AB$10:$AB$1009=2))
+SUM((B!$O$10:$O$1009=L$8)*(B!$AB$10:$AB$1009=1))</f>
        <v>0</v>
      </c>
      <c r="M53" s="141">
        <f t="shared" si="3"/>
        <v>0</v>
      </c>
      <c r="O53" s="142" t="e">
        <f t="shared" si="0"/>
        <v>#DIV/0!</v>
      </c>
      <c r="Q53" s="479" t="s">
        <v>136</v>
      </c>
      <c r="R53" s="480"/>
      <c r="S53" s="481"/>
      <c r="T53" s="147">
        <f>SUM(T$49:T$52)</f>
        <v>0</v>
      </c>
      <c r="U53" s="144" t="e">
        <f>T53/SUM(T$49:T$52)</f>
        <v>#DIV/0!</v>
      </c>
    </row>
  </sheetData>
  <mergeCells count="61">
    <mergeCell ref="R10:T12"/>
    <mergeCell ref="R13:T15"/>
    <mergeCell ref="R16:T18"/>
    <mergeCell ref="R19:T21"/>
    <mergeCell ref="R22:T24"/>
    <mergeCell ref="A45:A47"/>
    <mergeCell ref="A48:A50"/>
    <mergeCell ref="Q51:S51"/>
    <mergeCell ref="Q52:S52"/>
    <mergeCell ref="R44:T46"/>
    <mergeCell ref="Q49:S49"/>
    <mergeCell ref="Q50:S50"/>
    <mergeCell ref="A42:A44"/>
    <mergeCell ref="B51:D53"/>
    <mergeCell ref="B45:D47"/>
    <mergeCell ref="B48:D50"/>
    <mergeCell ref="A51:A53"/>
    <mergeCell ref="Q53:S53"/>
    <mergeCell ref="Q44:Q46"/>
    <mergeCell ref="B42:D44"/>
    <mergeCell ref="Q41:Q43"/>
    <mergeCell ref="A5:B5"/>
    <mergeCell ref="B10:D12"/>
    <mergeCell ref="B13:D15"/>
    <mergeCell ref="A7:E7"/>
    <mergeCell ref="A10:A12"/>
    <mergeCell ref="A13:A15"/>
    <mergeCell ref="R41:T43"/>
    <mergeCell ref="Q38:Q40"/>
    <mergeCell ref="R28:T30"/>
    <mergeCell ref="C5:K5"/>
    <mergeCell ref="Q7:U7"/>
    <mergeCell ref="Q13:Q15"/>
    <mergeCell ref="Q10:Q12"/>
    <mergeCell ref="Q25:Q27"/>
    <mergeCell ref="Q19:Q21"/>
    <mergeCell ref="Q22:Q24"/>
    <mergeCell ref="Q16:Q18"/>
    <mergeCell ref="B16:D18"/>
    <mergeCell ref="B19:D21"/>
    <mergeCell ref="B23:D25"/>
    <mergeCell ref="R32:T34"/>
    <mergeCell ref="R38:T40"/>
    <mergeCell ref="A19:A21"/>
    <mergeCell ref="A23:A25"/>
    <mergeCell ref="A16:A18"/>
    <mergeCell ref="A38:A40"/>
    <mergeCell ref="B38:D40"/>
    <mergeCell ref="A29:A31"/>
    <mergeCell ref="A32:A34"/>
    <mergeCell ref="A35:A37"/>
    <mergeCell ref="A26:A28"/>
    <mergeCell ref="R35:T37"/>
    <mergeCell ref="Q32:Q34"/>
    <mergeCell ref="Q35:Q37"/>
    <mergeCell ref="Q28:Q30"/>
    <mergeCell ref="B32:D34"/>
    <mergeCell ref="B35:D37"/>
    <mergeCell ref="B26:D28"/>
    <mergeCell ref="B29:D31"/>
    <mergeCell ref="R25:T27"/>
  </mergeCells>
  <phoneticPr fontId="2" type="noConversion"/>
  <conditionalFormatting sqref="U49:U53 AE10:AE46 O10:O53">
    <cfRule type="cellIs" dxfId="50" priority="1" stopIfTrue="1" operator="notEqual">
      <formula>"#DIV/0!"</formula>
    </cfRule>
  </conditionalFormatting>
  <conditionalFormatting sqref="C5:C6">
    <cfRule type="cellIs" dxfId="49" priority="2" stopIfTrue="1" operator="equal">
      <formula>0</formula>
    </cfRule>
  </conditionalFormatting>
  <pageMargins left="0.39370078740157483" right="0.39370078740157483" top="0.78740157480314965" bottom="0.59055118110236227" header="0.39370078740157483" footer="0.39370078740157483"/>
  <pageSetup paperSize="9" scale="92" orientation="portrait" r:id="rId1"/>
  <headerFooter alignWithMargins="0">
    <oddFooter>&amp;L&amp;"Arial,標準"&amp;10Printed on &amp;D &amp;T&amp;R&amp;"Arial,標準"&amp;10p.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07"/>
  <sheetViews>
    <sheetView view="pageBreakPreview" zoomScaleNormal="100" zoomScaleSheetLayoutView="100" workbookViewId="0">
      <pane ySplit="6" topLeftCell="A7" activePane="bottomLeft" state="frozen"/>
      <selection activeCell="A9" sqref="A9"/>
      <selection pane="bottomLeft"/>
    </sheetView>
  </sheetViews>
  <sheetFormatPr defaultColWidth="9" defaultRowHeight="12.75"/>
  <cols>
    <col min="1" max="1" width="4.125" style="6" customWidth="1"/>
    <col min="2" max="2" width="8.125" style="6" customWidth="1"/>
    <col min="3" max="11" width="6.125" style="6" customWidth="1"/>
    <col min="12" max="12" width="11.625" style="6" customWidth="1"/>
    <col min="13" max="13" width="6.125" style="6" customWidth="1"/>
    <col min="14" max="14" width="1.625" style="6" customWidth="1"/>
    <col min="15" max="15" width="7.125" style="101" customWidth="1"/>
    <col min="16" max="16384" width="9" style="6"/>
  </cols>
  <sheetData>
    <row r="1" spans="1:15" ht="14.25">
      <c r="A1" s="5" t="s">
        <v>0</v>
      </c>
    </row>
    <row r="2" spans="1:15" ht="14.25" hidden="1">
      <c r="A2" s="5"/>
    </row>
    <row r="3" spans="1:15" ht="14.25">
      <c r="A3" s="5" t="s">
        <v>508</v>
      </c>
    </row>
    <row r="5" spans="1:15" ht="14.25">
      <c r="A5" s="447" t="s">
        <v>4</v>
      </c>
      <c r="B5" s="448"/>
      <c r="C5" s="449">
        <f>A!$E$7</f>
        <v>0</v>
      </c>
      <c r="D5" s="449"/>
      <c r="E5" s="449"/>
      <c r="F5" s="449"/>
      <c r="G5" s="449"/>
      <c r="H5" s="449"/>
      <c r="I5" s="449"/>
      <c r="J5" s="449"/>
      <c r="K5" s="449"/>
    </row>
    <row r="6" spans="1:15" s="281" customFormat="1" ht="11.25">
      <c r="A6" s="286"/>
      <c r="B6" s="286"/>
      <c r="C6" s="286"/>
      <c r="D6" s="286"/>
      <c r="E6" s="286"/>
      <c r="F6" s="286"/>
      <c r="G6" s="286"/>
      <c r="H6" s="286"/>
      <c r="I6" s="286"/>
      <c r="J6" s="286"/>
      <c r="K6" s="286"/>
      <c r="O6" s="282"/>
    </row>
    <row r="7" spans="1:15" ht="14.25">
      <c r="A7" s="447" t="s">
        <v>126</v>
      </c>
      <c r="B7" s="448"/>
      <c r="C7" s="8">
        <f>A!$F$13</f>
        <v>0</v>
      </c>
      <c r="E7" s="447" t="s">
        <v>127</v>
      </c>
      <c r="F7" s="448"/>
      <c r="G7" s="8">
        <f>A!$G$13</f>
        <v>0</v>
      </c>
      <c r="I7" s="447" t="s">
        <v>128</v>
      </c>
      <c r="J7" s="448"/>
      <c r="K7" s="9" t="e">
        <f>G7/C7</f>
        <v>#DIV/0!</v>
      </c>
    </row>
    <row r="8" spans="1:15" s="3" customFormat="1" ht="14.25">
      <c r="A8" s="6"/>
      <c r="B8" s="6"/>
      <c r="C8" s="6"/>
      <c r="D8" s="6"/>
      <c r="E8" s="10"/>
      <c r="F8" s="6"/>
      <c r="G8" s="6"/>
      <c r="H8" s="6"/>
      <c r="I8" s="6"/>
      <c r="J8" s="6"/>
      <c r="K8" s="6"/>
      <c r="L8" s="6"/>
      <c r="M8" s="6"/>
      <c r="N8" s="6"/>
      <c r="O8" s="101"/>
    </row>
    <row r="9" spans="1:15" s="3" customFormat="1" ht="15" thickBo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101"/>
    </row>
    <row r="10" spans="1:15" ht="29.25" thickBot="1">
      <c r="A10" s="11"/>
      <c r="B10" s="12"/>
      <c r="C10" s="12"/>
      <c r="D10" s="12"/>
      <c r="E10" s="12"/>
      <c r="F10" s="13" t="s">
        <v>129</v>
      </c>
      <c r="G10" s="14" t="s">
        <v>130</v>
      </c>
      <c r="H10" s="14" t="s">
        <v>131</v>
      </c>
      <c r="I10" s="14" t="s">
        <v>132</v>
      </c>
      <c r="J10" s="15" t="s">
        <v>133</v>
      </c>
      <c r="K10" s="16" t="s">
        <v>134</v>
      </c>
      <c r="L10" s="17" t="s">
        <v>135</v>
      </c>
      <c r="M10" s="45" t="s">
        <v>136</v>
      </c>
      <c r="O10" s="427" t="s">
        <v>137</v>
      </c>
    </row>
    <row r="11" spans="1:15" ht="13.5" hidden="1" thickBot="1">
      <c r="A11" s="18"/>
      <c r="B11" s="19"/>
      <c r="C11" s="19"/>
      <c r="D11" s="19"/>
      <c r="E11" s="19"/>
      <c r="F11" s="20">
        <v>5</v>
      </c>
      <c r="G11" s="21">
        <v>4</v>
      </c>
      <c r="H11" s="21">
        <v>3</v>
      </c>
      <c r="I11" s="21">
        <v>2</v>
      </c>
      <c r="J11" s="22">
        <v>1</v>
      </c>
      <c r="K11" s="23">
        <v>9</v>
      </c>
      <c r="L11" s="24">
        <v>0</v>
      </c>
      <c r="M11" s="46"/>
      <c r="O11" s="428"/>
    </row>
    <row r="12" spans="1:15" ht="14.25">
      <c r="A12" s="11"/>
      <c r="B12" s="56" t="s">
        <v>82</v>
      </c>
      <c r="C12" s="12"/>
      <c r="D12" s="12"/>
      <c r="E12" s="12"/>
      <c r="F12" s="57"/>
      <c r="G12" s="57"/>
      <c r="H12" s="57"/>
      <c r="I12" s="57"/>
      <c r="J12" s="57"/>
      <c r="K12" s="58"/>
      <c r="L12" s="71"/>
      <c r="M12" s="59"/>
      <c r="O12" s="102"/>
    </row>
    <row r="13" spans="1:15">
      <c r="A13" s="60"/>
      <c r="B13" s="61"/>
      <c r="C13" s="61"/>
      <c r="D13" s="61"/>
      <c r="E13" s="61"/>
      <c r="F13" s="62"/>
      <c r="G13" s="62"/>
      <c r="H13" s="62"/>
      <c r="I13" s="62"/>
      <c r="J13" s="62"/>
      <c r="K13" s="63"/>
      <c r="L13" s="72"/>
      <c r="M13" s="64"/>
      <c r="O13" s="103"/>
    </row>
    <row r="14" spans="1:15" ht="15.95" customHeight="1">
      <c r="A14" s="433" t="s">
        <v>138</v>
      </c>
      <c r="B14" s="443" t="s">
        <v>509</v>
      </c>
      <c r="C14" s="444"/>
      <c r="D14" s="444"/>
      <c r="E14" s="445"/>
      <c r="F14" s="33">
        <f>COUNTIF('C'!$B:$B,F$11)</f>
        <v>0</v>
      </c>
      <c r="G14" s="34">
        <f>COUNTIF('C'!$B:$B,G$11)</f>
        <v>0</v>
      </c>
      <c r="H14" s="34">
        <f>COUNTIF('C'!$B:$B,H$11)</f>
        <v>0</v>
      </c>
      <c r="I14" s="34">
        <f>COUNTIF('C'!$B:$B,I$11)</f>
        <v>0</v>
      </c>
      <c r="J14" s="35">
        <f>COUNTIF('C'!$B:$B,J$11)</f>
        <v>0</v>
      </c>
      <c r="K14" s="33">
        <f>COUNTIF('C'!$B:$B,K$11)</f>
        <v>0</v>
      </c>
      <c r="L14" s="36">
        <f>COUNTIF('C'!$B:$B,L$11)</f>
        <v>0</v>
      </c>
      <c r="M14" s="49">
        <f>SUM($F14:$L14)</f>
        <v>0</v>
      </c>
      <c r="O14" s="104" t="e">
        <f>(F14*F$11+G14*G$11+H14*H$11+I14*I$11+J14)/SUM($F14:$J14)</f>
        <v>#DIV/0!</v>
      </c>
    </row>
    <row r="15" spans="1:15" ht="15.95" customHeight="1">
      <c r="A15" s="440"/>
      <c r="B15" s="441"/>
      <c r="C15" s="441"/>
      <c r="D15" s="441"/>
      <c r="E15" s="442"/>
      <c r="F15" s="29" t="e">
        <f t="shared" ref="F15:L15" si="0">F14/SUM($F14:$L14)</f>
        <v>#DIV/0!</v>
      </c>
      <c r="G15" s="30" t="e">
        <f t="shared" si="0"/>
        <v>#DIV/0!</v>
      </c>
      <c r="H15" s="30" t="e">
        <f t="shared" si="0"/>
        <v>#DIV/0!</v>
      </c>
      <c r="I15" s="30" t="e">
        <f t="shared" si="0"/>
        <v>#DIV/0!</v>
      </c>
      <c r="J15" s="31" t="e">
        <f t="shared" si="0"/>
        <v>#DIV/0!</v>
      </c>
      <c r="K15" s="29" t="e">
        <f t="shared" si="0"/>
        <v>#DIV/0!</v>
      </c>
      <c r="L15" s="32" t="e">
        <f t="shared" si="0"/>
        <v>#DIV/0!</v>
      </c>
      <c r="M15" s="48" t="e">
        <f t="shared" ref="M15:M27" si="1">M14/SUM($F14:$L14)</f>
        <v>#DIV/0!</v>
      </c>
      <c r="O15" s="105"/>
    </row>
    <row r="16" spans="1:15" ht="15.95" customHeight="1">
      <c r="A16" s="433" t="s">
        <v>140</v>
      </c>
      <c r="B16" s="443" t="s">
        <v>510</v>
      </c>
      <c r="C16" s="444"/>
      <c r="D16" s="444"/>
      <c r="E16" s="445"/>
      <c r="F16" s="33">
        <f>COUNTIF('C'!$C:$C,F$11)</f>
        <v>0</v>
      </c>
      <c r="G16" s="34">
        <f>COUNTIF('C'!$C:$C,G$11)</f>
        <v>0</v>
      </c>
      <c r="H16" s="34">
        <f>COUNTIF('C'!$C:$C,H$11)</f>
        <v>0</v>
      </c>
      <c r="I16" s="34">
        <f>COUNTIF('C'!$C:$C,I$11)</f>
        <v>0</v>
      </c>
      <c r="J16" s="35">
        <f>COUNTIF('C'!$C:$C,J$11)</f>
        <v>0</v>
      </c>
      <c r="K16" s="33">
        <f>COUNTIF('C'!$C:$C,K$11)</f>
        <v>0</v>
      </c>
      <c r="L16" s="36">
        <f>COUNTIF('C'!$C:$C,L$11)</f>
        <v>0</v>
      </c>
      <c r="M16" s="49">
        <f>SUM($F16:$L16)</f>
        <v>0</v>
      </c>
      <c r="O16" s="104" t="e">
        <f>(F16*F$11+G16*G$11+H16*H$11+I16*I$11+J16)/SUM($F16:$J16)</f>
        <v>#DIV/0!</v>
      </c>
    </row>
    <row r="17" spans="1:15" ht="15.95" customHeight="1">
      <c r="A17" s="440"/>
      <c r="B17" s="441"/>
      <c r="C17" s="441"/>
      <c r="D17" s="441"/>
      <c r="E17" s="442"/>
      <c r="F17" s="29" t="e">
        <f t="shared" ref="F17:L17" si="2">F16/SUM($F16:$L16)</f>
        <v>#DIV/0!</v>
      </c>
      <c r="G17" s="30" t="e">
        <f t="shared" si="2"/>
        <v>#DIV/0!</v>
      </c>
      <c r="H17" s="30" t="e">
        <f t="shared" si="2"/>
        <v>#DIV/0!</v>
      </c>
      <c r="I17" s="30" t="e">
        <f t="shared" si="2"/>
        <v>#DIV/0!</v>
      </c>
      <c r="J17" s="31" t="e">
        <f t="shared" si="2"/>
        <v>#DIV/0!</v>
      </c>
      <c r="K17" s="29" t="e">
        <f t="shared" si="2"/>
        <v>#DIV/0!</v>
      </c>
      <c r="L17" s="32" t="e">
        <f t="shared" si="2"/>
        <v>#DIV/0!</v>
      </c>
      <c r="M17" s="48" t="e">
        <f t="shared" si="1"/>
        <v>#DIV/0!</v>
      </c>
      <c r="O17" s="105"/>
    </row>
    <row r="18" spans="1:15" ht="15.95" customHeight="1">
      <c r="A18" s="433" t="s">
        <v>142</v>
      </c>
      <c r="B18" s="443" t="s">
        <v>511</v>
      </c>
      <c r="C18" s="444"/>
      <c r="D18" s="444"/>
      <c r="E18" s="445"/>
      <c r="F18" s="33">
        <f>COUNTIF('C'!$D:$D,F$11)</f>
        <v>0</v>
      </c>
      <c r="G18" s="34">
        <f>COUNTIF('C'!$D:$D,G$11)</f>
        <v>0</v>
      </c>
      <c r="H18" s="34">
        <f>COUNTIF('C'!$D:$D,H$11)</f>
        <v>0</v>
      </c>
      <c r="I18" s="34">
        <f>COUNTIF('C'!$D:$D,I$11)</f>
        <v>0</v>
      </c>
      <c r="J18" s="35">
        <f>COUNTIF('C'!$D:$D,J$11)</f>
        <v>0</v>
      </c>
      <c r="K18" s="33">
        <f>COUNTIF('C'!$D:$D,K$11)</f>
        <v>0</v>
      </c>
      <c r="L18" s="36">
        <f>COUNTIF('C'!$D:$D,L$11)</f>
        <v>0</v>
      </c>
      <c r="M18" s="49">
        <f>SUM($F18:$L18)</f>
        <v>0</v>
      </c>
      <c r="O18" s="104" t="e">
        <f>(F18*F$11+G18*G$11+H18*H$11+I18*I$11+J18)/SUM($F18:$J18)</f>
        <v>#DIV/0!</v>
      </c>
    </row>
    <row r="19" spans="1:15" ht="15.95" customHeight="1">
      <c r="A19" s="440"/>
      <c r="B19" s="441"/>
      <c r="C19" s="441"/>
      <c r="D19" s="441"/>
      <c r="E19" s="442"/>
      <c r="F19" s="29" t="e">
        <f t="shared" ref="F19:L19" si="3">F18/SUM($F18:$L18)</f>
        <v>#DIV/0!</v>
      </c>
      <c r="G19" s="30" t="e">
        <f t="shared" si="3"/>
        <v>#DIV/0!</v>
      </c>
      <c r="H19" s="30" t="e">
        <f t="shared" si="3"/>
        <v>#DIV/0!</v>
      </c>
      <c r="I19" s="30" t="e">
        <f t="shared" si="3"/>
        <v>#DIV/0!</v>
      </c>
      <c r="J19" s="31" t="e">
        <f t="shared" si="3"/>
        <v>#DIV/0!</v>
      </c>
      <c r="K19" s="29" t="e">
        <f t="shared" si="3"/>
        <v>#DIV/0!</v>
      </c>
      <c r="L19" s="32" t="e">
        <f t="shared" si="3"/>
        <v>#DIV/0!</v>
      </c>
      <c r="M19" s="48" t="e">
        <f t="shared" si="1"/>
        <v>#DIV/0!</v>
      </c>
      <c r="O19" s="105"/>
    </row>
    <row r="20" spans="1:15" ht="15.95" customHeight="1">
      <c r="A20" s="433" t="s">
        <v>144</v>
      </c>
      <c r="B20" s="443" t="s">
        <v>512</v>
      </c>
      <c r="C20" s="444"/>
      <c r="D20" s="444"/>
      <c r="E20" s="445"/>
      <c r="F20" s="33">
        <f>COUNTIF('C'!$E:$E,F$11)</f>
        <v>0</v>
      </c>
      <c r="G20" s="34">
        <f>COUNTIF('C'!$E:$E,G$11)</f>
        <v>0</v>
      </c>
      <c r="H20" s="34">
        <f>COUNTIF('C'!$E:$E,H$11)</f>
        <v>0</v>
      </c>
      <c r="I20" s="34">
        <f>COUNTIF('C'!$E:$E,I$11)</f>
        <v>0</v>
      </c>
      <c r="J20" s="35">
        <f>COUNTIF('C'!$E:$E,J$11)</f>
        <v>0</v>
      </c>
      <c r="K20" s="33">
        <f>COUNTIF('C'!$E:$E,K$11)</f>
        <v>0</v>
      </c>
      <c r="L20" s="36">
        <f>COUNTIF('C'!$E:$E,L$11)</f>
        <v>0</v>
      </c>
      <c r="M20" s="49">
        <f>SUM($F20:$L20)</f>
        <v>0</v>
      </c>
      <c r="O20" s="104" t="e">
        <f>(F20*F$11+G20*G$11+H20*H$11+I20*I$11+J20)/SUM($F20:$J20)</f>
        <v>#DIV/0!</v>
      </c>
    </row>
    <row r="21" spans="1:15" ht="15.95" customHeight="1">
      <c r="A21" s="440"/>
      <c r="B21" s="441"/>
      <c r="C21" s="441"/>
      <c r="D21" s="441"/>
      <c r="E21" s="442"/>
      <c r="F21" s="29" t="e">
        <f t="shared" ref="F21:L21" si="4">F20/SUM($F20:$L20)</f>
        <v>#DIV/0!</v>
      </c>
      <c r="G21" s="30" t="e">
        <f t="shared" si="4"/>
        <v>#DIV/0!</v>
      </c>
      <c r="H21" s="30" t="e">
        <f t="shared" si="4"/>
        <v>#DIV/0!</v>
      </c>
      <c r="I21" s="30" t="e">
        <f t="shared" si="4"/>
        <v>#DIV/0!</v>
      </c>
      <c r="J21" s="31" t="e">
        <f t="shared" si="4"/>
        <v>#DIV/0!</v>
      </c>
      <c r="K21" s="29" t="e">
        <f t="shared" si="4"/>
        <v>#DIV/0!</v>
      </c>
      <c r="L21" s="32" t="e">
        <f t="shared" si="4"/>
        <v>#DIV/0!</v>
      </c>
      <c r="M21" s="48" t="e">
        <f t="shared" si="1"/>
        <v>#DIV/0!</v>
      </c>
      <c r="O21" s="105"/>
    </row>
    <row r="22" spans="1:15" ht="15.95" customHeight="1">
      <c r="A22" s="433" t="s">
        <v>146</v>
      </c>
      <c r="B22" s="443" t="s">
        <v>169</v>
      </c>
      <c r="C22" s="444"/>
      <c r="D22" s="444"/>
      <c r="E22" s="445"/>
      <c r="F22" s="33">
        <f>COUNTIF('C'!$F:$F,F$11)</f>
        <v>0</v>
      </c>
      <c r="G22" s="34">
        <f>COUNTIF('C'!$F:$F,G$11)</f>
        <v>0</v>
      </c>
      <c r="H22" s="34">
        <f>COUNTIF('C'!$F:$F,H$11)</f>
        <v>0</v>
      </c>
      <c r="I22" s="34">
        <f>COUNTIF('C'!$F:$F,I$11)</f>
        <v>0</v>
      </c>
      <c r="J22" s="35">
        <f>COUNTIF('C'!$F:$F,J$11)</f>
        <v>0</v>
      </c>
      <c r="K22" s="33">
        <f>COUNTIF('C'!$F:$F,K$11)</f>
        <v>0</v>
      </c>
      <c r="L22" s="36">
        <f>COUNTIF('C'!$F:$F,L$11)</f>
        <v>0</v>
      </c>
      <c r="M22" s="49">
        <f>SUM($F22:$L22)</f>
        <v>0</v>
      </c>
      <c r="O22" s="104" t="e">
        <f>(F22*F$11+G22*G$11+H22*H$11+I22*I$11+J22)/SUM($F22:$J22)</f>
        <v>#DIV/0!</v>
      </c>
    </row>
    <row r="23" spans="1:15" ht="15.95" customHeight="1">
      <c r="A23" s="440"/>
      <c r="B23" s="441"/>
      <c r="C23" s="441"/>
      <c r="D23" s="441"/>
      <c r="E23" s="442"/>
      <c r="F23" s="29" t="e">
        <f t="shared" ref="F23:L23" si="5">F22/SUM($F22:$L22)</f>
        <v>#DIV/0!</v>
      </c>
      <c r="G23" s="30" t="e">
        <f t="shared" si="5"/>
        <v>#DIV/0!</v>
      </c>
      <c r="H23" s="30" t="e">
        <f t="shared" si="5"/>
        <v>#DIV/0!</v>
      </c>
      <c r="I23" s="30" t="e">
        <f t="shared" si="5"/>
        <v>#DIV/0!</v>
      </c>
      <c r="J23" s="31" t="e">
        <f t="shared" si="5"/>
        <v>#DIV/0!</v>
      </c>
      <c r="K23" s="29" t="e">
        <f t="shared" si="5"/>
        <v>#DIV/0!</v>
      </c>
      <c r="L23" s="32" t="e">
        <f t="shared" si="5"/>
        <v>#DIV/0!</v>
      </c>
      <c r="M23" s="48" t="e">
        <f t="shared" si="1"/>
        <v>#DIV/0!</v>
      </c>
      <c r="O23" s="105"/>
    </row>
    <row r="24" spans="1:15" ht="15.95" customHeight="1">
      <c r="A24" s="433" t="s">
        <v>148</v>
      </c>
      <c r="B24" s="443" t="s">
        <v>513</v>
      </c>
      <c r="C24" s="444"/>
      <c r="D24" s="444"/>
      <c r="E24" s="445"/>
      <c r="F24" s="33">
        <f>COUNTIF('C'!$G:$G,F$11)</f>
        <v>0</v>
      </c>
      <c r="G24" s="34">
        <f>COUNTIF('C'!$G:$G,G$11)</f>
        <v>0</v>
      </c>
      <c r="H24" s="34">
        <f>COUNTIF('C'!$G:$G,H$11)</f>
        <v>0</v>
      </c>
      <c r="I24" s="34">
        <f>COUNTIF('C'!$G:$G,I$11)</f>
        <v>0</v>
      </c>
      <c r="J24" s="35">
        <f>COUNTIF('C'!$G:$G,J$11)</f>
        <v>0</v>
      </c>
      <c r="K24" s="33">
        <f>COUNTIF('C'!$G:$G,K$11)</f>
        <v>0</v>
      </c>
      <c r="L24" s="36">
        <f>COUNTIF('C'!$G:$G,L$11)</f>
        <v>0</v>
      </c>
      <c r="M24" s="49">
        <f>SUM($F24:$L24)</f>
        <v>0</v>
      </c>
      <c r="O24" s="104" t="e">
        <f>(F24*F$11+G24*G$11+H24*H$11+I24*I$11+J24)/SUM($F24:$J24)</f>
        <v>#DIV/0!</v>
      </c>
    </row>
    <row r="25" spans="1:15" ht="15.95" customHeight="1">
      <c r="A25" s="440"/>
      <c r="B25" s="441"/>
      <c r="C25" s="441"/>
      <c r="D25" s="441"/>
      <c r="E25" s="442"/>
      <c r="F25" s="29" t="e">
        <f t="shared" ref="F25:L25" si="6">F24/SUM($F24:$L24)</f>
        <v>#DIV/0!</v>
      </c>
      <c r="G25" s="30" t="e">
        <f t="shared" si="6"/>
        <v>#DIV/0!</v>
      </c>
      <c r="H25" s="30" t="e">
        <f t="shared" si="6"/>
        <v>#DIV/0!</v>
      </c>
      <c r="I25" s="30" t="e">
        <f t="shared" si="6"/>
        <v>#DIV/0!</v>
      </c>
      <c r="J25" s="31" t="e">
        <f t="shared" si="6"/>
        <v>#DIV/0!</v>
      </c>
      <c r="K25" s="29" t="e">
        <f t="shared" si="6"/>
        <v>#DIV/0!</v>
      </c>
      <c r="L25" s="32" t="e">
        <f t="shared" si="6"/>
        <v>#DIV/0!</v>
      </c>
      <c r="M25" s="48" t="e">
        <f t="shared" si="1"/>
        <v>#DIV/0!</v>
      </c>
      <c r="O25" s="105"/>
    </row>
    <row r="26" spans="1:15" ht="15.95" customHeight="1">
      <c r="A26" s="433" t="s">
        <v>150</v>
      </c>
      <c r="B26" s="443" t="s">
        <v>514</v>
      </c>
      <c r="C26" s="444"/>
      <c r="D26" s="444"/>
      <c r="E26" s="445"/>
      <c r="F26" s="33">
        <f>COUNTIF('C'!$H:$H,F$11)</f>
        <v>0</v>
      </c>
      <c r="G26" s="34">
        <f>COUNTIF('C'!$H:$H,G$11)</f>
        <v>0</v>
      </c>
      <c r="H26" s="34">
        <f>COUNTIF('C'!$H:$H,H$11)</f>
        <v>0</v>
      </c>
      <c r="I26" s="34">
        <f>COUNTIF('C'!$H:$H,I$11)</f>
        <v>0</v>
      </c>
      <c r="J26" s="35">
        <f>COUNTIF('C'!$H:$H,J$11)</f>
        <v>0</v>
      </c>
      <c r="K26" s="33">
        <f>COUNTIF('C'!$H:$H,K$11)</f>
        <v>0</v>
      </c>
      <c r="L26" s="36">
        <f>COUNTIF('C'!$H:$H,L$11)</f>
        <v>0</v>
      </c>
      <c r="M26" s="49">
        <f>SUM($F26:$L26)</f>
        <v>0</v>
      </c>
      <c r="O26" s="104" t="e">
        <f>(F26*F$11+G26*G$11+H26*H$11+I26*I$11+J26)/SUM($F26:$J26)</f>
        <v>#DIV/0!</v>
      </c>
    </row>
    <row r="27" spans="1:15" ht="15.95" customHeight="1">
      <c r="A27" s="440"/>
      <c r="B27" s="441"/>
      <c r="C27" s="441"/>
      <c r="D27" s="441"/>
      <c r="E27" s="442"/>
      <c r="F27" s="29" t="e">
        <f t="shared" ref="F27:L27" si="7">F26/SUM($F26:$L26)</f>
        <v>#DIV/0!</v>
      </c>
      <c r="G27" s="30" t="e">
        <f t="shared" si="7"/>
        <v>#DIV/0!</v>
      </c>
      <c r="H27" s="30" t="e">
        <f t="shared" si="7"/>
        <v>#DIV/0!</v>
      </c>
      <c r="I27" s="30" t="e">
        <f t="shared" si="7"/>
        <v>#DIV/0!</v>
      </c>
      <c r="J27" s="31" t="e">
        <f t="shared" si="7"/>
        <v>#DIV/0!</v>
      </c>
      <c r="K27" s="29" t="e">
        <f t="shared" si="7"/>
        <v>#DIV/0!</v>
      </c>
      <c r="L27" s="32" t="e">
        <f t="shared" si="7"/>
        <v>#DIV/0!</v>
      </c>
      <c r="M27" s="48" t="e">
        <f t="shared" si="1"/>
        <v>#DIV/0!</v>
      </c>
      <c r="O27" s="105"/>
    </row>
    <row r="28" spans="1:15" ht="15.95" customHeight="1">
      <c r="A28" s="433" t="s">
        <v>152</v>
      </c>
      <c r="B28" s="443" t="s">
        <v>515</v>
      </c>
      <c r="C28" s="444"/>
      <c r="D28" s="444"/>
      <c r="E28" s="445"/>
      <c r="F28" s="33">
        <f>COUNTIF('C'!$I:$I,F$11)</f>
        <v>0</v>
      </c>
      <c r="G28" s="34">
        <f>COUNTIF('C'!$I:$I,G$11)</f>
        <v>0</v>
      </c>
      <c r="H28" s="34">
        <f>COUNTIF('C'!$I:$I,H$11)</f>
        <v>0</v>
      </c>
      <c r="I28" s="34">
        <f>COUNTIF('C'!$I:$I,I$11)</f>
        <v>0</v>
      </c>
      <c r="J28" s="35">
        <f>COUNTIF('C'!$I:$I,J$11)</f>
        <v>0</v>
      </c>
      <c r="K28" s="33">
        <f>COUNTIF('C'!$I:$I,K$11)</f>
        <v>0</v>
      </c>
      <c r="L28" s="36">
        <f>COUNTIF('C'!$I:$I,L$11)</f>
        <v>0</v>
      </c>
      <c r="M28" s="49">
        <f>SUM($F28:$L28)</f>
        <v>0</v>
      </c>
      <c r="O28" s="104" t="e">
        <f>(F28*F$11+G28*G$11+H28*H$11+I28*I$11+J28)/SUM($F28:$J28)</f>
        <v>#DIV/0!</v>
      </c>
    </row>
    <row r="29" spans="1:15" ht="15.95" customHeight="1">
      <c r="A29" s="440"/>
      <c r="B29" s="441"/>
      <c r="C29" s="441"/>
      <c r="D29" s="441"/>
      <c r="E29" s="442"/>
      <c r="F29" s="29" t="e">
        <f t="shared" ref="F29:M29" si="8">F28/SUM($F28:$L28)</f>
        <v>#DIV/0!</v>
      </c>
      <c r="G29" s="30" t="e">
        <f t="shared" si="8"/>
        <v>#DIV/0!</v>
      </c>
      <c r="H29" s="30" t="e">
        <f t="shared" si="8"/>
        <v>#DIV/0!</v>
      </c>
      <c r="I29" s="30" t="e">
        <f t="shared" si="8"/>
        <v>#DIV/0!</v>
      </c>
      <c r="J29" s="31" t="e">
        <f t="shared" si="8"/>
        <v>#DIV/0!</v>
      </c>
      <c r="K29" s="29" t="e">
        <f t="shared" si="8"/>
        <v>#DIV/0!</v>
      </c>
      <c r="L29" s="32" t="e">
        <f t="shared" si="8"/>
        <v>#DIV/0!</v>
      </c>
      <c r="M29" s="48" t="e">
        <f t="shared" si="8"/>
        <v>#DIV/0!</v>
      </c>
      <c r="O29" s="105"/>
    </row>
    <row r="30" spans="1:15" ht="15.95" customHeight="1">
      <c r="A30" s="433" t="s">
        <v>154</v>
      </c>
      <c r="B30" s="443" t="s">
        <v>516</v>
      </c>
      <c r="C30" s="444"/>
      <c r="D30" s="444"/>
      <c r="E30" s="445"/>
      <c r="F30" s="33">
        <f>COUNTIF('C'!$J:$J,F$11)</f>
        <v>0</v>
      </c>
      <c r="G30" s="34">
        <f>COUNTIF('C'!$J:$J,G$11)</f>
        <v>0</v>
      </c>
      <c r="H30" s="34">
        <f>COUNTIF('C'!$J:$J,H$11)</f>
        <v>0</v>
      </c>
      <c r="I30" s="34">
        <f>COUNTIF('C'!$J:$J,I$11)</f>
        <v>0</v>
      </c>
      <c r="J30" s="35">
        <f>COUNTIF('C'!$J:$J,J$11)</f>
        <v>0</v>
      </c>
      <c r="K30" s="33">
        <f>COUNTIF('C'!$J:$J,K$11)</f>
        <v>0</v>
      </c>
      <c r="L30" s="36">
        <f>COUNTIF('C'!$J:$J,L$11)</f>
        <v>0</v>
      </c>
      <c r="M30" s="49">
        <f>SUM($F30:$L30)</f>
        <v>0</v>
      </c>
      <c r="O30" s="104" t="e">
        <f>(F30*F$11+G30*G$11+H30*H$11+I30*I$11+J30)/SUM($F30:$J30)</f>
        <v>#DIV/0!</v>
      </c>
    </row>
    <row r="31" spans="1:15" ht="15.95" customHeight="1">
      <c r="A31" s="440"/>
      <c r="B31" s="441"/>
      <c r="C31" s="441"/>
      <c r="D31" s="441"/>
      <c r="E31" s="442"/>
      <c r="F31" s="29" t="e">
        <f t="shared" ref="F31:L31" si="9">F30/SUM($F30:$L30)</f>
        <v>#DIV/0!</v>
      </c>
      <c r="G31" s="30" t="e">
        <f t="shared" si="9"/>
        <v>#DIV/0!</v>
      </c>
      <c r="H31" s="30" t="e">
        <f t="shared" si="9"/>
        <v>#DIV/0!</v>
      </c>
      <c r="I31" s="30" t="e">
        <f t="shared" si="9"/>
        <v>#DIV/0!</v>
      </c>
      <c r="J31" s="31" t="e">
        <f t="shared" si="9"/>
        <v>#DIV/0!</v>
      </c>
      <c r="K31" s="29" t="e">
        <f t="shared" si="9"/>
        <v>#DIV/0!</v>
      </c>
      <c r="L31" s="32" t="e">
        <f t="shared" si="9"/>
        <v>#DIV/0!</v>
      </c>
      <c r="M31" s="48" t="e">
        <f>M30/SUM($F30:$L30)</f>
        <v>#DIV/0!</v>
      </c>
      <c r="O31" s="105"/>
    </row>
    <row r="32" spans="1:15" ht="15.95" customHeight="1">
      <c r="A32" s="433" t="s">
        <v>156</v>
      </c>
      <c r="B32" s="443" t="s">
        <v>517</v>
      </c>
      <c r="C32" s="444"/>
      <c r="D32" s="444"/>
      <c r="E32" s="445"/>
      <c r="F32" s="33">
        <f>COUNTIF('C'!$K:$K,F$11)</f>
        <v>0</v>
      </c>
      <c r="G32" s="34">
        <f>COUNTIF('C'!$K:$K,G$11)</f>
        <v>0</v>
      </c>
      <c r="H32" s="34">
        <f>COUNTIF('C'!$K:$K,H$11)</f>
        <v>0</v>
      </c>
      <c r="I32" s="34">
        <f>COUNTIF('C'!$K:$K,I$11)</f>
        <v>0</v>
      </c>
      <c r="J32" s="35">
        <f>COUNTIF('C'!$K:$K,J$11)</f>
        <v>0</v>
      </c>
      <c r="K32" s="33">
        <f>COUNTIF('C'!$K:$K,K$11)</f>
        <v>0</v>
      </c>
      <c r="L32" s="36">
        <f>COUNTIF('C'!$K:$K,L$11)</f>
        <v>0</v>
      </c>
      <c r="M32" s="49">
        <f>SUM($F32:$L32)</f>
        <v>0</v>
      </c>
      <c r="O32" s="104" t="e">
        <f>(F32*F$11+G32*G$11+H32*H$11+I32*I$11+J32)/SUM($F32:$J32)</f>
        <v>#DIV/0!</v>
      </c>
    </row>
    <row r="33" spans="1:15" ht="15.95" customHeight="1">
      <c r="A33" s="440"/>
      <c r="B33" s="441"/>
      <c r="C33" s="441"/>
      <c r="D33" s="441"/>
      <c r="E33" s="442"/>
      <c r="F33" s="29" t="e">
        <f t="shared" ref="F33:L33" si="10">F32/SUM($F32:$L32)</f>
        <v>#DIV/0!</v>
      </c>
      <c r="G33" s="30" t="e">
        <f t="shared" si="10"/>
        <v>#DIV/0!</v>
      </c>
      <c r="H33" s="30" t="e">
        <f t="shared" si="10"/>
        <v>#DIV/0!</v>
      </c>
      <c r="I33" s="30" t="e">
        <f t="shared" si="10"/>
        <v>#DIV/0!</v>
      </c>
      <c r="J33" s="31" t="e">
        <f t="shared" si="10"/>
        <v>#DIV/0!</v>
      </c>
      <c r="K33" s="29" t="e">
        <f t="shared" si="10"/>
        <v>#DIV/0!</v>
      </c>
      <c r="L33" s="32" t="e">
        <f t="shared" si="10"/>
        <v>#DIV/0!</v>
      </c>
      <c r="M33" s="48" t="e">
        <f>M32/SUM($F32:$L32)</f>
        <v>#DIV/0!</v>
      </c>
      <c r="O33" s="105"/>
    </row>
    <row r="34" spans="1:15" ht="15.95" customHeight="1">
      <c r="A34" s="433" t="s">
        <v>158</v>
      </c>
      <c r="B34" s="443" t="s">
        <v>518</v>
      </c>
      <c r="C34" s="444"/>
      <c r="D34" s="444"/>
      <c r="E34" s="445"/>
      <c r="F34" s="33">
        <f>COUNTIF('C'!$L:$L,F$11)</f>
        <v>0</v>
      </c>
      <c r="G34" s="34">
        <f>COUNTIF('C'!$L:$L,G$11)</f>
        <v>0</v>
      </c>
      <c r="H34" s="34">
        <f>COUNTIF('C'!$L:$L,H$11)</f>
        <v>0</v>
      </c>
      <c r="I34" s="34">
        <f>COUNTIF('C'!$L:$L,I$11)</f>
        <v>0</v>
      </c>
      <c r="J34" s="35">
        <f>COUNTIF('C'!$L:$L,J$11)</f>
        <v>0</v>
      </c>
      <c r="K34" s="33">
        <f>COUNTIF('C'!$L:$L,K$11)</f>
        <v>0</v>
      </c>
      <c r="L34" s="36">
        <f>COUNTIF('C'!$L:$L,L$11)</f>
        <v>0</v>
      </c>
      <c r="M34" s="49">
        <f>SUM($F34:$L34)</f>
        <v>0</v>
      </c>
      <c r="O34" s="104" t="e">
        <f>(F34*F$11+G34*G$11+H34*H$11+I34*I$11+J34)/SUM($F34:$J34)</f>
        <v>#DIV/0!</v>
      </c>
    </row>
    <row r="35" spans="1:15" ht="15.95" customHeight="1">
      <c r="A35" s="440"/>
      <c r="B35" s="441"/>
      <c r="C35" s="441"/>
      <c r="D35" s="441"/>
      <c r="E35" s="442"/>
      <c r="F35" s="29" t="e">
        <f t="shared" ref="F35:L35" si="11">F34/SUM($F34:$L34)</f>
        <v>#DIV/0!</v>
      </c>
      <c r="G35" s="30" t="e">
        <f t="shared" si="11"/>
        <v>#DIV/0!</v>
      </c>
      <c r="H35" s="30" t="e">
        <f t="shared" si="11"/>
        <v>#DIV/0!</v>
      </c>
      <c r="I35" s="30" t="e">
        <f t="shared" si="11"/>
        <v>#DIV/0!</v>
      </c>
      <c r="J35" s="31" t="e">
        <f t="shared" si="11"/>
        <v>#DIV/0!</v>
      </c>
      <c r="K35" s="29" t="e">
        <f t="shared" si="11"/>
        <v>#DIV/0!</v>
      </c>
      <c r="L35" s="32" t="e">
        <f t="shared" si="11"/>
        <v>#DIV/0!</v>
      </c>
      <c r="M35" s="48" t="e">
        <f>M34/SUM($F34:$L34)</f>
        <v>#DIV/0!</v>
      </c>
      <c r="O35" s="105"/>
    </row>
    <row r="36" spans="1:15" ht="15.95" customHeight="1">
      <c r="A36" s="433" t="s">
        <v>160</v>
      </c>
      <c r="B36" s="443" t="s">
        <v>519</v>
      </c>
      <c r="C36" s="444"/>
      <c r="D36" s="444"/>
      <c r="E36" s="445"/>
      <c r="F36" s="33">
        <f>COUNTIF('C'!$M:$M,F$11)</f>
        <v>0</v>
      </c>
      <c r="G36" s="34">
        <f>COUNTIF('C'!$M:$M,G$11)</f>
        <v>0</v>
      </c>
      <c r="H36" s="34">
        <f>COUNTIF('C'!$M:$M,H$11)</f>
        <v>0</v>
      </c>
      <c r="I36" s="34">
        <f>COUNTIF('C'!$M:$M,I$11)</f>
        <v>0</v>
      </c>
      <c r="J36" s="35">
        <f>COUNTIF('C'!$M:$M,J$11)</f>
        <v>0</v>
      </c>
      <c r="K36" s="33">
        <f>COUNTIF('C'!$M:$M,K$11)</f>
        <v>0</v>
      </c>
      <c r="L36" s="36">
        <f>COUNTIF('C'!$M:$M,L$11)</f>
        <v>0</v>
      </c>
      <c r="M36" s="49">
        <f>SUM($F36:$L36)</f>
        <v>0</v>
      </c>
      <c r="O36" s="104" t="e">
        <f>(F36*F$11+G36*G$11+H36*H$11+I36*I$11+J36)/SUM($F36:$J36)</f>
        <v>#DIV/0!</v>
      </c>
    </row>
    <row r="37" spans="1:15" ht="15.95" customHeight="1">
      <c r="A37" s="440"/>
      <c r="B37" s="441"/>
      <c r="C37" s="441"/>
      <c r="D37" s="441"/>
      <c r="E37" s="442"/>
      <c r="F37" s="29" t="e">
        <f t="shared" ref="F37:L37" si="12">F36/SUM($F36:$L36)</f>
        <v>#DIV/0!</v>
      </c>
      <c r="G37" s="30" t="e">
        <f t="shared" si="12"/>
        <v>#DIV/0!</v>
      </c>
      <c r="H37" s="30" t="e">
        <f t="shared" si="12"/>
        <v>#DIV/0!</v>
      </c>
      <c r="I37" s="30" t="e">
        <f t="shared" si="12"/>
        <v>#DIV/0!</v>
      </c>
      <c r="J37" s="31" t="e">
        <f t="shared" si="12"/>
        <v>#DIV/0!</v>
      </c>
      <c r="K37" s="29" t="e">
        <f t="shared" si="12"/>
        <v>#DIV/0!</v>
      </c>
      <c r="L37" s="32" t="e">
        <f t="shared" si="12"/>
        <v>#DIV/0!</v>
      </c>
      <c r="M37" s="48" t="e">
        <f>M36/SUM($F36:$L36)</f>
        <v>#DIV/0!</v>
      </c>
      <c r="O37" s="105"/>
    </row>
    <row r="38" spans="1:15" ht="15.95" customHeight="1">
      <c r="A38" s="433" t="s">
        <v>162</v>
      </c>
      <c r="B38" s="443" t="s">
        <v>520</v>
      </c>
      <c r="C38" s="444"/>
      <c r="D38" s="444"/>
      <c r="E38" s="445"/>
      <c r="F38" s="33">
        <f>COUNTIF('C'!$N:$N,F$11)</f>
        <v>0</v>
      </c>
      <c r="G38" s="34">
        <f>COUNTIF('C'!$N:$N,G$11)</f>
        <v>0</v>
      </c>
      <c r="H38" s="34">
        <f>COUNTIF('C'!$N:$N,H$11)</f>
        <v>0</v>
      </c>
      <c r="I38" s="34">
        <f>COUNTIF('C'!$N:$N,I$11)</f>
        <v>0</v>
      </c>
      <c r="J38" s="35">
        <f>COUNTIF('C'!$N:$N,J$11)</f>
        <v>0</v>
      </c>
      <c r="K38" s="33">
        <f>COUNTIF('C'!$N:$N,K$11)</f>
        <v>0</v>
      </c>
      <c r="L38" s="36">
        <f>COUNTIF('C'!$N:$N,L$11)</f>
        <v>0</v>
      </c>
      <c r="M38" s="49">
        <f>SUM($F38:$L38)</f>
        <v>0</v>
      </c>
      <c r="O38" s="104" t="e">
        <f>(F38*F$11+G38*G$11+H38*H$11+I38*I$11+J38)/SUM($F38:$J38)</f>
        <v>#DIV/0!</v>
      </c>
    </row>
    <row r="39" spans="1:15" ht="15.95" customHeight="1">
      <c r="A39" s="440"/>
      <c r="B39" s="441"/>
      <c r="C39" s="441"/>
      <c r="D39" s="441"/>
      <c r="E39" s="442"/>
      <c r="F39" s="29" t="e">
        <f t="shared" ref="F39:L39" si="13">F38/SUM($F38:$L38)</f>
        <v>#DIV/0!</v>
      </c>
      <c r="G39" s="30" t="e">
        <f t="shared" si="13"/>
        <v>#DIV/0!</v>
      </c>
      <c r="H39" s="30" t="e">
        <f t="shared" si="13"/>
        <v>#DIV/0!</v>
      </c>
      <c r="I39" s="30" t="e">
        <f t="shared" si="13"/>
        <v>#DIV/0!</v>
      </c>
      <c r="J39" s="31" t="e">
        <f t="shared" si="13"/>
        <v>#DIV/0!</v>
      </c>
      <c r="K39" s="29" t="e">
        <f t="shared" si="13"/>
        <v>#DIV/0!</v>
      </c>
      <c r="L39" s="32" t="e">
        <f t="shared" si="13"/>
        <v>#DIV/0!</v>
      </c>
      <c r="M39" s="48" t="e">
        <f>M38/SUM($F38:$L38)</f>
        <v>#DIV/0!</v>
      </c>
      <c r="O39" s="105"/>
    </row>
    <row r="40" spans="1:15" ht="15.95" customHeight="1">
      <c r="A40" s="433" t="s">
        <v>164</v>
      </c>
      <c r="B40" s="443" t="s">
        <v>521</v>
      </c>
      <c r="C40" s="444"/>
      <c r="D40" s="444"/>
      <c r="E40" s="445"/>
      <c r="F40" s="33">
        <f>COUNTIF('C'!$O:$O,F$11)</f>
        <v>0</v>
      </c>
      <c r="G40" s="34">
        <f>COUNTIF('C'!$O:$O,G$11)</f>
        <v>0</v>
      </c>
      <c r="H40" s="34">
        <f>COUNTIF('C'!$O:$O,H$11)</f>
        <v>0</v>
      </c>
      <c r="I40" s="34">
        <f>COUNTIF('C'!$O:$O,I$11)</f>
        <v>0</v>
      </c>
      <c r="J40" s="35">
        <f>COUNTIF('C'!$O:$O,J$11)</f>
        <v>0</v>
      </c>
      <c r="K40" s="33">
        <f>COUNTIF('C'!$O:$O,K$11)</f>
        <v>0</v>
      </c>
      <c r="L40" s="36">
        <f>COUNTIF('C'!$O:$O,L$11)</f>
        <v>0</v>
      </c>
      <c r="M40" s="49">
        <f>SUM($F40:$L40)</f>
        <v>0</v>
      </c>
      <c r="O40" s="104" t="e">
        <f>(F40*F$11+G40*G$11+H40*H$11+I40*I$11+J40)/SUM($F40:$J40)</f>
        <v>#DIV/0!</v>
      </c>
    </row>
    <row r="41" spans="1:15" ht="15.95" customHeight="1">
      <c r="A41" s="440"/>
      <c r="B41" s="441"/>
      <c r="C41" s="441"/>
      <c r="D41" s="441"/>
      <c r="E41" s="442"/>
      <c r="F41" s="29" t="e">
        <f t="shared" ref="F41:L41" si="14">F40/SUM($F40:$L40)</f>
        <v>#DIV/0!</v>
      </c>
      <c r="G41" s="30" t="e">
        <f t="shared" si="14"/>
        <v>#DIV/0!</v>
      </c>
      <c r="H41" s="30" t="e">
        <f t="shared" si="14"/>
        <v>#DIV/0!</v>
      </c>
      <c r="I41" s="30" t="e">
        <f t="shared" si="14"/>
        <v>#DIV/0!</v>
      </c>
      <c r="J41" s="31" t="e">
        <f t="shared" si="14"/>
        <v>#DIV/0!</v>
      </c>
      <c r="K41" s="29" t="e">
        <f t="shared" si="14"/>
        <v>#DIV/0!</v>
      </c>
      <c r="L41" s="32" t="e">
        <f t="shared" si="14"/>
        <v>#DIV/0!</v>
      </c>
      <c r="M41" s="48" t="e">
        <f>M40/SUM($F40:$L40)</f>
        <v>#DIV/0!</v>
      </c>
      <c r="O41" s="105"/>
    </row>
    <row r="42" spans="1:15" ht="15.95" customHeight="1">
      <c r="A42" s="433" t="s">
        <v>166</v>
      </c>
      <c r="B42" s="443" t="s">
        <v>522</v>
      </c>
      <c r="C42" s="444"/>
      <c r="D42" s="444"/>
      <c r="E42" s="445"/>
      <c r="F42" s="33">
        <f>COUNTIF('C'!$P:$P,F$11)</f>
        <v>0</v>
      </c>
      <c r="G42" s="34">
        <f>COUNTIF('C'!$P:$P,G$11)</f>
        <v>0</v>
      </c>
      <c r="H42" s="34">
        <f>COUNTIF('C'!$P:$P,H$11)</f>
        <v>0</v>
      </c>
      <c r="I42" s="34">
        <f>COUNTIF('C'!$P:$P,I$11)</f>
        <v>0</v>
      </c>
      <c r="J42" s="35">
        <f>COUNTIF('C'!$P:$P,J$11)</f>
        <v>0</v>
      </c>
      <c r="K42" s="33">
        <f>COUNTIF('C'!$P:$P,K$11)</f>
        <v>0</v>
      </c>
      <c r="L42" s="36">
        <f>COUNTIF('C'!$P:$P,L$11)</f>
        <v>0</v>
      </c>
      <c r="M42" s="49">
        <f>SUM($F42:$L42)</f>
        <v>0</v>
      </c>
      <c r="O42" s="104" t="e">
        <f>(F42*F$11+G42*G$11+H42*H$11+I42*I$11+J42)/SUM($F42:$J42)</f>
        <v>#DIV/0!</v>
      </c>
    </row>
    <row r="43" spans="1:15" ht="15.95" customHeight="1">
      <c r="A43" s="440"/>
      <c r="B43" s="441"/>
      <c r="C43" s="441"/>
      <c r="D43" s="441"/>
      <c r="E43" s="442"/>
      <c r="F43" s="29" t="e">
        <f t="shared" ref="F43:L43" si="15">F42/SUM($F42:$L42)</f>
        <v>#DIV/0!</v>
      </c>
      <c r="G43" s="30" t="e">
        <f t="shared" si="15"/>
        <v>#DIV/0!</v>
      </c>
      <c r="H43" s="30" t="e">
        <f t="shared" si="15"/>
        <v>#DIV/0!</v>
      </c>
      <c r="I43" s="30" t="e">
        <f t="shared" si="15"/>
        <v>#DIV/0!</v>
      </c>
      <c r="J43" s="31" t="e">
        <f t="shared" si="15"/>
        <v>#DIV/0!</v>
      </c>
      <c r="K43" s="29" t="e">
        <f t="shared" si="15"/>
        <v>#DIV/0!</v>
      </c>
      <c r="L43" s="32" t="e">
        <f t="shared" si="15"/>
        <v>#DIV/0!</v>
      </c>
      <c r="M43" s="48" t="e">
        <f>M42/SUM($F42:$L42)</f>
        <v>#DIV/0!</v>
      </c>
      <c r="O43" s="105"/>
    </row>
    <row r="44" spans="1:15" ht="15.95" customHeight="1">
      <c r="A44" s="433" t="s">
        <v>168</v>
      </c>
      <c r="B44" s="443" t="s">
        <v>523</v>
      </c>
      <c r="C44" s="444"/>
      <c r="D44" s="444"/>
      <c r="E44" s="445"/>
      <c r="F44" s="33">
        <f>COUNTIF('C'!$Q:$Q,F$11)</f>
        <v>0</v>
      </c>
      <c r="G44" s="34">
        <f>COUNTIF('C'!$Q:$Q,G$11)</f>
        <v>0</v>
      </c>
      <c r="H44" s="34">
        <f>COUNTIF('C'!$Q:$Q,H$11)</f>
        <v>0</v>
      </c>
      <c r="I44" s="34">
        <f>COUNTIF('C'!$Q:$Q,I$11)</f>
        <v>0</v>
      </c>
      <c r="J44" s="35">
        <f>COUNTIF('C'!$Q:$Q,J$11)</f>
        <v>0</v>
      </c>
      <c r="K44" s="33">
        <f>COUNTIF('C'!$Q:$Q,K$11)</f>
        <v>0</v>
      </c>
      <c r="L44" s="36">
        <f>COUNTIF('C'!$Q:$Q,L$11)</f>
        <v>0</v>
      </c>
      <c r="M44" s="49">
        <f>SUM($F44:$L44)</f>
        <v>0</v>
      </c>
      <c r="O44" s="104" t="e">
        <f>(F44*F$11+G44*G$11+H44*H$11+I44*I$11+J44)/SUM($F44:$J44)</f>
        <v>#DIV/0!</v>
      </c>
    </row>
    <row r="45" spans="1:15" ht="15.95" customHeight="1">
      <c r="A45" s="440"/>
      <c r="B45" s="441"/>
      <c r="C45" s="441"/>
      <c r="D45" s="441"/>
      <c r="E45" s="442"/>
      <c r="F45" s="29" t="e">
        <f t="shared" ref="F45:M45" si="16">F44/SUM($F44:$L44)</f>
        <v>#DIV/0!</v>
      </c>
      <c r="G45" s="30" t="e">
        <f t="shared" si="16"/>
        <v>#DIV/0!</v>
      </c>
      <c r="H45" s="30" t="e">
        <f t="shared" si="16"/>
        <v>#DIV/0!</v>
      </c>
      <c r="I45" s="30" t="e">
        <f t="shared" si="16"/>
        <v>#DIV/0!</v>
      </c>
      <c r="J45" s="31" t="e">
        <f t="shared" si="16"/>
        <v>#DIV/0!</v>
      </c>
      <c r="K45" s="29" t="e">
        <f t="shared" si="16"/>
        <v>#DIV/0!</v>
      </c>
      <c r="L45" s="32" t="e">
        <f t="shared" si="16"/>
        <v>#DIV/0!</v>
      </c>
      <c r="M45" s="48" t="e">
        <f t="shared" si="16"/>
        <v>#DIV/0!</v>
      </c>
      <c r="O45" s="105"/>
    </row>
    <row r="46" spans="1:15" ht="15.95" customHeight="1">
      <c r="A46" s="433" t="s">
        <v>170</v>
      </c>
      <c r="B46" s="443" t="s">
        <v>524</v>
      </c>
      <c r="C46" s="444"/>
      <c r="D46" s="444"/>
      <c r="E46" s="445"/>
      <c r="F46" s="33">
        <f>COUNTIF('C'!$R:$R,F$11)</f>
        <v>0</v>
      </c>
      <c r="G46" s="34">
        <f>COUNTIF('C'!$R:$R,G$11)</f>
        <v>0</v>
      </c>
      <c r="H46" s="34">
        <f>COUNTIF('C'!$R:$R,H$11)</f>
        <v>0</v>
      </c>
      <c r="I46" s="34">
        <f>COUNTIF('C'!$R:$R,I$11)</f>
        <v>0</v>
      </c>
      <c r="J46" s="35">
        <f>COUNTIF('C'!$R:$R,J$11)</f>
        <v>0</v>
      </c>
      <c r="K46" s="33">
        <f>COUNTIF('C'!$R:$R,K$11)</f>
        <v>0</v>
      </c>
      <c r="L46" s="36">
        <f>COUNTIF('C'!$R:$R,L$11)</f>
        <v>0</v>
      </c>
      <c r="M46" s="49">
        <f>SUM($F46:$L46)</f>
        <v>0</v>
      </c>
      <c r="O46" s="104" t="e">
        <f>(F46*F$11+G46*G$11+H46*H$11+I46*I$11+J46)/SUM($F46:$J46)</f>
        <v>#DIV/0!</v>
      </c>
    </row>
    <row r="47" spans="1:15" ht="15.95" customHeight="1">
      <c r="A47" s="440"/>
      <c r="B47" s="441"/>
      <c r="C47" s="441"/>
      <c r="D47" s="441"/>
      <c r="E47" s="442"/>
      <c r="F47" s="29" t="e">
        <f t="shared" ref="F47:L47" si="17">F46/SUM($F46:$L46)</f>
        <v>#DIV/0!</v>
      </c>
      <c r="G47" s="30" t="e">
        <f t="shared" si="17"/>
        <v>#DIV/0!</v>
      </c>
      <c r="H47" s="30" t="e">
        <f t="shared" si="17"/>
        <v>#DIV/0!</v>
      </c>
      <c r="I47" s="30" t="e">
        <f t="shared" si="17"/>
        <v>#DIV/0!</v>
      </c>
      <c r="J47" s="31" t="e">
        <f t="shared" si="17"/>
        <v>#DIV/0!</v>
      </c>
      <c r="K47" s="29" t="e">
        <f t="shared" si="17"/>
        <v>#DIV/0!</v>
      </c>
      <c r="L47" s="32" t="e">
        <f t="shared" si="17"/>
        <v>#DIV/0!</v>
      </c>
      <c r="M47" s="48" t="e">
        <f>M46/SUM($F46:$L46)</f>
        <v>#DIV/0!</v>
      </c>
      <c r="O47" s="105"/>
    </row>
    <row r="48" spans="1:15" ht="15.95" customHeight="1">
      <c r="A48" s="446" t="s">
        <v>172</v>
      </c>
      <c r="B48" s="435" t="s">
        <v>525</v>
      </c>
      <c r="C48" s="436"/>
      <c r="D48" s="436"/>
      <c r="E48" s="437"/>
      <c r="F48" s="52">
        <f>COUNTIF('C'!$S:$S,F$11)</f>
        <v>0</v>
      </c>
      <c r="G48" s="53">
        <f>COUNTIF('C'!$S:$S,G$11)</f>
        <v>0</v>
      </c>
      <c r="H48" s="53">
        <f>COUNTIF('C'!$S:$S,H$11)</f>
        <v>0</v>
      </c>
      <c r="I48" s="53">
        <f>COUNTIF('C'!$S:$S,I$11)</f>
        <v>0</v>
      </c>
      <c r="J48" s="54">
        <f>COUNTIF('C'!$S:$S,J$11)</f>
        <v>0</v>
      </c>
      <c r="K48" s="52">
        <f>COUNTIF('C'!$S:$S,K$11)</f>
        <v>0</v>
      </c>
      <c r="L48" s="55">
        <f>COUNTIF('C'!$S:$S,L$11)</f>
        <v>0</v>
      </c>
      <c r="M48" s="55">
        <f>SUM($F48:$L48)</f>
        <v>0</v>
      </c>
      <c r="O48" s="104" t="e">
        <f>(F48*F$11+G48*G$11+H48*H$11+I48*I$11+J48)/SUM($F48:$J48)</f>
        <v>#DIV/0!</v>
      </c>
    </row>
    <row r="49" spans="1:15" ht="15.95" customHeight="1">
      <c r="A49" s="440"/>
      <c r="B49" s="441"/>
      <c r="C49" s="441"/>
      <c r="D49" s="441"/>
      <c r="E49" s="442"/>
      <c r="F49" s="29" t="e">
        <f t="shared" ref="F49:L49" si="18">F48/SUM($F48:$L48)</f>
        <v>#DIV/0!</v>
      </c>
      <c r="G49" s="30" t="e">
        <f t="shared" si="18"/>
        <v>#DIV/0!</v>
      </c>
      <c r="H49" s="30" t="e">
        <f t="shared" si="18"/>
        <v>#DIV/0!</v>
      </c>
      <c r="I49" s="30" t="e">
        <f t="shared" si="18"/>
        <v>#DIV/0!</v>
      </c>
      <c r="J49" s="31" t="e">
        <f t="shared" si="18"/>
        <v>#DIV/0!</v>
      </c>
      <c r="K49" s="29" t="e">
        <f t="shared" si="18"/>
        <v>#DIV/0!</v>
      </c>
      <c r="L49" s="32" t="e">
        <f t="shared" si="18"/>
        <v>#DIV/0!</v>
      </c>
      <c r="M49" s="32" t="e">
        <f>M48/SUM($F48:$L48)</f>
        <v>#DIV/0!</v>
      </c>
      <c r="O49" s="105"/>
    </row>
    <row r="50" spans="1:15" ht="15.95" customHeight="1">
      <c r="A50" s="433" t="s">
        <v>174</v>
      </c>
      <c r="B50" s="443" t="s">
        <v>526</v>
      </c>
      <c r="C50" s="444"/>
      <c r="D50" s="444"/>
      <c r="E50" s="445"/>
      <c r="F50" s="33">
        <f>COUNTIF('C'!$T:$T,F$11)</f>
        <v>0</v>
      </c>
      <c r="G50" s="34">
        <f>COUNTIF('C'!$T:$T,G$11)</f>
        <v>0</v>
      </c>
      <c r="H50" s="34">
        <f>COUNTIF('C'!$T:$T,H$11)</f>
        <v>0</v>
      </c>
      <c r="I50" s="34">
        <f>COUNTIF('C'!$T:$T,I$11)</f>
        <v>0</v>
      </c>
      <c r="J50" s="35">
        <f>COUNTIF('C'!$T:$T,J$11)</f>
        <v>0</v>
      </c>
      <c r="K50" s="33">
        <f>COUNTIF('C'!$T:$T,K$11)</f>
        <v>0</v>
      </c>
      <c r="L50" s="36">
        <f>COUNTIF('C'!$T:$T,L$11)</f>
        <v>0</v>
      </c>
      <c r="M50" s="50">
        <f>SUM($F50:$L50)</f>
        <v>0</v>
      </c>
      <c r="O50" s="109" t="e">
        <f>(F50*F$11+G50*G$11+H50*H$11+I50*I$11+J50)/SUM($F50:$J50)</f>
        <v>#DIV/0!</v>
      </c>
    </row>
    <row r="51" spans="1:15" ht="15.95" customHeight="1" thickBot="1">
      <c r="A51" s="434"/>
      <c r="B51" s="438"/>
      <c r="C51" s="438"/>
      <c r="D51" s="438"/>
      <c r="E51" s="439"/>
      <c r="F51" s="37" t="e">
        <f t="shared" ref="F51:M51" si="19">F50/SUM($F50:$L50)</f>
        <v>#DIV/0!</v>
      </c>
      <c r="G51" s="38" t="e">
        <f t="shared" si="19"/>
        <v>#DIV/0!</v>
      </c>
      <c r="H51" s="38" t="e">
        <f t="shared" si="19"/>
        <v>#DIV/0!</v>
      </c>
      <c r="I51" s="38" t="e">
        <f t="shared" si="19"/>
        <v>#DIV/0!</v>
      </c>
      <c r="J51" s="39" t="e">
        <f t="shared" si="19"/>
        <v>#DIV/0!</v>
      </c>
      <c r="K51" s="37" t="e">
        <f t="shared" si="19"/>
        <v>#DIV/0!</v>
      </c>
      <c r="L51" s="40" t="e">
        <f t="shared" si="19"/>
        <v>#DIV/0!</v>
      </c>
      <c r="M51" s="51" t="e">
        <f t="shared" si="19"/>
        <v>#DIV/0!</v>
      </c>
      <c r="O51" s="106"/>
    </row>
    <row r="52" spans="1:15" s="281" customFormat="1" ht="11.25">
      <c r="A52" s="287" t="s">
        <v>527</v>
      </c>
      <c r="B52" s="283"/>
      <c r="C52" s="283"/>
      <c r="D52" s="283"/>
      <c r="E52" s="283"/>
      <c r="F52" s="288"/>
      <c r="G52" s="288"/>
      <c r="H52" s="288"/>
      <c r="I52" s="288"/>
      <c r="J52" s="288"/>
      <c r="K52" s="288"/>
      <c r="L52" s="288"/>
      <c r="M52" s="288"/>
      <c r="O52" s="284"/>
    </row>
    <row r="53" spans="1:15" s="281" customFormat="1" ht="12" thickBot="1">
      <c r="M53" s="285"/>
      <c r="O53" s="284"/>
    </row>
    <row r="54" spans="1:15" ht="29.25" thickBot="1">
      <c r="A54" s="11"/>
      <c r="B54" s="12"/>
      <c r="C54" s="12"/>
      <c r="D54" s="12"/>
      <c r="E54" s="12"/>
      <c r="F54" s="13" t="s">
        <v>129</v>
      </c>
      <c r="G54" s="14" t="s">
        <v>130</v>
      </c>
      <c r="H54" s="14" t="s">
        <v>131</v>
      </c>
      <c r="I54" s="14" t="s">
        <v>132</v>
      </c>
      <c r="J54" s="15" t="s">
        <v>133</v>
      </c>
      <c r="K54" s="16" t="s">
        <v>134</v>
      </c>
      <c r="L54" s="17" t="s">
        <v>135</v>
      </c>
      <c r="M54" s="45" t="s">
        <v>136</v>
      </c>
      <c r="O54" s="427" t="s">
        <v>137</v>
      </c>
    </row>
    <row r="55" spans="1:15" ht="13.5" hidden="1" thickBot="1">
      <c r="A55" s="18"/>
      <c r="B55" s="19"/>
      <c r="C55" s="19"/>
      <c r="D55" s="19"/>
      <c r="E55" s="19"/>
      <c r="F55" s="20">
        <v>5</v>
      </c>
      <c r="G55" s="21">
        <v>4</v>
      </c>
      <c r="H55" s="21">
        <v>3</v>
      </c>
      <c r="I55" s="21">
        <v>2</v>
      </c>
      <c r="J55" s="22">
        <v>1</v>
      </c>
      <c r="K55" s="23">
        <v>9</v>
      </c>
      <c r="L55" s="24">
        <v>0</v>
      </c>
      <c r="M55" s="46"/>
      <c r="O55" s="428"/>
    </row>
    <row r="56" spans="1:15" ht="15.95" customHeight="1">
      <c r="A56" s="485" t="s">
        <v>176</v>
      </c>
      <c r="B56" s="486" t="s">
        <v>528</v>
      </c>
      <c r="C56" s="487"/>
      <c r="D56" s="487"/>
      <c r="E56" s="488"/>
      <c r="F56" s="25">
        <f>COUNTIF('C'!$U:$U,F$11)</f>
        <v>0</v>
      </c>
      <c r="G56" s="26">
        <f>COUNTIF('C'!$U:$U,G$11)</f>
        <v>0</v>
      </c>
      <c r="H56" s="26">
        <f>COUNTIF('C'!$U:$U,H$11)</f>
        <v>0</v>
      </c>
      <c r="I56" s="26">
        <f>COUNTIF('C'!$U:$U,I$11)</f>
        <v>0</v>
      </c>
      <c r="J56" s="27">
        <f>COUNTIF('C'!$U:$U,J$11)</f>
        <v>0</v>
      </c>
      <c r="K56" s="25">
        <f>COUNTIF('C'!$U:$U,K$11)</f>
        <v>0</v>
      </c>
      <c r="L56" s="28">
        <f>COUNTIF('C'!$U:$U,L$11)</f>
        <v>0</v>
      </c>
      <c r="M56" s="47">
        <f>SUM($F56:$L56)</f>
        <v>0</v>
      </c>
      <c r="O56" s="102" t="e">
        <f t="shared" ref="O56:O94" si="20">(F56*F$11+G56*G$11+H56*H$11+I56*I$11+J56)/SUM($F56:$J56)</f>
        <v>#DIV/0!</v>
      </c>
    </row>
    <row r="57" spans="1:15" ht="15.95" customHeight="1">
      <c r="A57" s="440"/>
      <c r="B57" s="441"/>
      <c r="C57" s="441"/>
      <c r="D57" s="441"/>
      <c r="E57" s="442"/>
      <c r="F57" s="29" t="e">
        <f t="shared" ref="F57:M57" si="21">F56/SUM($F56:$L56)</f>
        <v>#DIV/0!</v>
      </c>
      <c r="G57" s="30" t="e">
        <f t="shared" si="21"/>
        <v>#DIV/0!</v>
      </c>
      <c r="H57" s="30" t="e">
        <f t="shared" si="21"/>
        <v>#DIV/0!</v>
      </c>
      <c r="I57" s="30" t="e">
        <f t="shared" si="21"/>
        <v>#DIV/0!</v>
      </c>
      <c r="J57" s="31" t="e">
        <f t="shared" si="21"/>
        <v>#DIV/0!</v>
      </c>
      <c r="K57" s="29" t="e">
        <f t="shared" si="21"/>
        <v>#DIV/0!</v>
      </c>
      <c r="L57" s="32" t="e">
        <f t="shared" si="21"/>
        <v>#DIV/0!</v>
      </c>
      <c r="M57" s="48" t="e">
        <f t="shared" si="21"/>
        <v>#DIV/0!</v>
      </c>
      <c r="O57" s="105"/>
    </row>
    <row r="58" spans="1:15" ht="15.95" customHeight="1">
      <c r="A58" s="433" t="s">
        <v>178</v>
      </c>
      <c r="B58" s="443" t="s">
        <v>529</v>
      </c>
      <c r="C58" s="444"/>
      <c r="D58" s="444"/>
      <c r="E58" s="445"/>
      <c r="F58" s="33">
        <f>COUNTIF('C'!$V:$V,F$11)</f>
        <v>0</v>
      </c>
      <c r="G58" s="34">
        <f>COUNTIF('C'!$V:$V,G$11)</f>
        <v>0</v>
      </c>
      <c r="H58" s="34">
        <f>COUNTIF('C'!$V:$V,H$11)</f>
        <v>0</v>
      </c>
      <c r="I58" s="34">
        <f>COUNTIF('C'!$V:$V,I$11)</f>
        <v>0</v>
      </c>
      <c r="J58" s="35">
        <f>COUNTIF('C'!$V:$V,J$11)</f>
        <v>0</v>
      </c>
      <c r="K58" s="33">
        <f>COUNTIF('C'!$V:$V,K$11)</f>
        <v>0</v>
      </c>
      <c r="L58" s="36">
        <f>COUNTIF('C'!$V:$V,L$11)</f>
        <v>0</v>
      </c>
      <c r="M58" s="49">
        <f>SUM($F58:$L58)</f>
        <v>0</v>
      </c>
      <c r="O58" s="104" t="e">
        <f t="shared" si="20"/>
        <v>#DIV/0!</v>
      </c>
    </row>
    <row r="59" spans="1:15" ht="15.95" customHeight="1">
      <c r="A59" s="440"/>
      <c r="B59" s="441"/>
      <c r="C59" s="441"/>
      <c r="D59" s="441"/>
      <c r="E59" s="442"/>
      <c r="F59" s="29" t="e">
        <f t="shared" ref="F59:M59" si="22">F58/SUM($F58:$L58)</f>
        <v>#DIV/0!</v>
      </c>
      <c r="G59" s="30" t="e">
        <f t="shared" si="22"/>
        <v>#DIV/0!</v>
      </c>
      <c r="H59" s="30" t="e">
        <f t="shared" si="22"/>
        <v>#DIV/0!</v>
      </c>
      <c r="I59" s="30" t="e">
        <f t="shared" si="22"/>
        <v>#DIV/0!</v>
      </c>
      <c r="J59" s="31" t="e">
        <f t="shared" si="22"/>
        <v>#DIV/0!</v>
      </c>
      <c r="K59" s="29" t="e">
        <f t="shared" si="22"/>
        <v>#DIV/0!</v>
      </c>
      <c r="L59" s="32" t="e">
        <f t="shared" si="22"/>
        <v>#DIV/0!</v>
      </c>
      <c r="M59" s="48" t="e">
        <f t="shared" si="22"/>
        <v>#DIV/0!</v>
      </c>
      <c r="O59" s="105"/>
    </row>
    <row r="60" spans="1:15" ht="15.95" customHeight="1">
      <c r="A60" s="433" t="s">
        <v>180</v>
      </c>
      <c r="B60" s="443" t="s">
        <v>530</v>
      </c>
      <c r="C60" s="444"/>
      <c r="D60" s="444"/>
      <c r="E60" s="445"/>
      <c r="F60" s="33">
        <f>COUNTIF('C'!$W:$W,F$11)</f>
        <v>0</v>
      </c>
      <c r="G60" s="34">
        <f>COUNTIF('C'!$W:$W,G$11)</f>
        <v>0</v>
      </c>
      <c r="H60" s="34">
        <f>COUNTIF('C'!$W:$W,H$11)</f>
        <v>0</v>
      </c>
      <c r="I60" s="34">
        <f>COUNTIF('C'!$W:$W,I$11)</f>
        <v>0</v>
      </c>
      <c r="J60" s="35">
        <f>COUNTIF('C'!$W:$W,J$11)</f>
        <v>0</v>
      </c>
      <c r="K60" s="33">
        <f>COUNTIF('C'!$W:$W,K$11)</f>
        <v>0</v>
      </c>
      <c r="L60" s="36">
        <f>COUNTIF('C'!$W:$W,L$11)</f>
        <v>0</v>
      </c>
      <c r="M60" s="49">
        <f>SUM($F60:$L60)</f>
        <v>0</v>
      </c>
      <c r="O60" s="104" t="e">
        <f t="shared" si="20"/>
        <v>#DIV/0!</v>
      </c>
    </row>
    <row r="61" spans="1:15" ht="15.95" customHeight="1">
      <c r="A61" s="440"/>
      <c r="B61" s="441"/>
      <c r="C61" s="441"/>
      <c r="D61" s="441"/>
      <c r="E61" s="442"/>
      <c r="F61" s="29" t="e">
        <f t="shared" ref="F61:M61" si="23">F60/SUM($F60:$L60)</f>
        <v>#DIV/0!</v>
      </c>
      <c r="G61" s="30" t="e">
        <f t="shared" si="23"/>
        <v>#DIV/0!</v>
      </c>
      <c r="H61" s="30" t="e">
        <f t="shared" si="23"/>
        <v>#DIV/0!</v>
      </c>
      <c r="I61" s="30" t="e">
        <f t="shared" si="23"/>
        <v>#DIV/0!</v>
      </c>
      <c r="J61" s="31" t="e">
        <f t="shared" si="23"/>
        <v>#DIV/0!</v>
      </c>
      <c r="K61" s="29" t="e">
        <f t="shared" si="23"/>
        <v>#DIV/0!</v>
      </c>
      <c r="L61" s="32" t="e">
        <f t="shared" si="23"/>
        <v>#DIV/0!</v>
      </c>
      <c r="M61" s="48" t="e">
        <f t="shared" si="23"/>
        <v>#DIV/0!</v>
      </c>
      <c r="O61" s="105"/>
    </row>
    <row r="62" spans="1:15" ht="15.95" customHeight="1">
      <c r="A62" s="433" t="s">
        <v>182</v>
      </c>
      <c r="B62" s="443" t="s">
        <v>531</v>
      </c>
      <c r="C62" s="444"/>
      <c r="D62" s="444"/>
      <c r="E62" s="445"/>
      <c r="F62" s="33">
        <f>COUNTIF('C'!$X:$X,F$11)</f>
        <v>0</v>
      </c>
      <c r="G62" s="34">
        <f>COUNTIF('C'!$X:$X,G$11)</f>
        <v>0</v>
      </c>
      <c r="H62" s="34">
        <f>COUNTIF('C'!$X:$X,H$11)</f>
        <v>0</v>
      </c>
      <c r="I62" s="34">
        <f>COUNTIF('C'!$X:$X,I$11)</f>
        <v>0</v>
      </c>
      <c r="J62" s="35">
        <f>COUNTIF('C'!$X:$X,J$11)</f>
        <v>0</v>
      </c>
      <c r="K62" s="33">
        <f>COUNTIF('C'!$X:$X,K$11)</f>
        <v>0</v>
      </c>
      <c r="L62" s="36">
        <f>COUNTIF('C'!$X:$X,L$11)</f>
        <v>0</v>
      </c>
      <c r="M62" s="49">
        <f>SUM($F62:$L62)</f>
        <v>0</v>
      </c>
      <c r="O62" s="104" t="e">
        <f t="shared" si="20"/>
        <v>#DIV/0!</v>
      </c>
    </row>
    <row r="63" spans="1:15" ht="15.95" customHeight="1">
      <c r="A63" s="440"/>
      <c r="B63" s="441"/>
      <c r="C63" s="441"/>
      <c r="D63" s="441"/>
      <c r="E63" s="442"/>
      <c r="F63" s="29" t="e">
        <f t="shared" ref="F63:M63" si="24">F62/SUM($F62:$L62)</f>
        <v>#DIV/0!</v>
      </c>
      <c r="G63" s="30" t="e">
        <f t="shared" si="24"/>
        <v>#DIV/0!</v>
      </c>
      <c r="H63" s="30" t="e">
        <f t="shared" si="24"/>
        <v>#DIV/0!</v>
      </c>
      <c r="I63" s="30" t="e">
        <f t="shared" si="24"/>
        <v>#DIV/0!</v>
      </c>
      <c r="J63" s="31" t="e">
        <f t="shared" si="24"/>
        <v>#DIV/0!</v>
      </c>
      <c r="K63" s="29" t="e">
        <f t="shared" si="24"/>
        <v>#DIV/0!</v>
      </c>
      <c r="L63" s="32" t="e">
        <f t="shared" si="24"/>
        <v>#DIV/0!</v>
      </c>
      <c r="M63" s="48" t="e">
        <f t="shared" si="24"/>
        <v>#DIV/0!</v>
      </c>
      <c r="O63" s="105"/>
    </row>
    <row r="64" spans="1:15" ht="15.95" customHeight="1">
      <c r="A64" s="433" t="s">
        <v>184</v>
      </c>
      <c r="B64" s="443" t="s">
        <v>532</v>
      </c>
      <c r="C64" s="444"/>
      <c r="D64" s="444"/>
      <c r="E64" s="445"/>
      <c r="F64" s="33">
        <f>COUNTIF('C'!$Y:$Y,F$11)</f>
        <v>0</v>
      </c>
      <c r="G64" s="34">
        <f>COUNTIF('C'!$Y:$Y,G$11)</f>
        <v>0</v>
      </c>
      <c r="H64" s="34">
        <f>COUNTIF('C'!$Y:$Y,H$11)</f>
        <v>0</v>
      </c>
      <c r="I64" s="34">
        <f>COUNTIF('C'!$Y:$Y,I$11)</f>
        <v>0</v>
      </c>
      <c r="J64" s="35">
        <f>COUNTIF('C'!$Y:$Y,J$11)</f>
        <v>0</v>
      </c>
      <c r="K64" s="33">
        <f>COUNTIF('C'!$Y:$Y,K$11)</f>
        <v>0</v>
      </c>
      <c r="L64" s="36">
        <f>COUNTIF('C'!$Y:$Y,L$11)</f>
        <v>0</v>
      </c>
      <c r="M64" s="49">
        <f>SUM($F64:$L64)</f>
        <v>0</v>
      </c>
      <c r="O64" s="104" t="e">
        <f t="shared" si="20"/>
        <v>#DIV/0!</v>
      </c>
    </row>
    <row r="65" spans="1:15" ht="15.95" customHeight="1">
      <c r="A65" s="440"/>
      <c r="B65" s="441"/>
      <c r="C65" s="441"/>
      <c r="D65" s="441"/>
      <c r="E65" s="442"/>
      <c r="F65" s="29" t="e">
        <f t="shared" ref="F65:M65" si="25">F64/SUM($F64:$L64)</f>
        <v>#DIV/0!</v>
      </c>
      <c r="G65" s="30" t="e">
        <f t="shared" si="25"/>
        <v>#DIV/0!</v>
      </c>
      <c r="H65" s="30" t="e">
        <f t="shared" si="25"/>
        <v>#DIV/0!</v>
      </c>
      <c r="I65" s="30" t="e">
        <f t="shared" si="25"/>
        <v>#DIV/0!</v>
      </c>
      <c r="J65" s="31" t="e">
        <f t="shared" si="25"/>
        <v>#DIV/0!</v>
      </c>
      <c r="K65" s="29" t="e">
        <f t="shared" si="25"/>
        <v>#DIV/0!</v>
      </c>
      <c r="L65" s="32" t="e">
        <f t="shared" si="25"/>
        <v>#DIV/0!</v>
      </c>
      <c r="M65" s="48" t="e">
        <f t="shared" si="25"/>
        <v>#DIV/0!</v>
      </c>
      <c r="O65" s="105"/>
    </row>
    <row r="66" spans="1:15" ht="14.25">
      <c r="A66" s="65"/>
      <c r="B66" s="66" t="s">
        <v>83</v>
      </c>
      <c r="C66" s="67"/>
      <c r="D66" s="67"/>
      <c r="E66" s="67"/>
      <c r="F66" s="68"/>
      <c r="G66" s="68"/>
      <c r="H66" s="68"/>
      <c r="I66" s="68"/>
      <c r="J66" s="68"/>
      <c r="K66" s="69"/>
      <c r="L66" s="44"/>
      <c r="M66" s="73"/>
      <c r="O66" s="104" t="e">
        <f t="shared" si="20"/>
        <v>#DIV/0!</v>
      </c>
    </row>
    <row r="67" spans="1:15">
      <c r="A67" s="60"/>
      <c r="B67" s="61"/>
      <c r="C67" s="61"/>
      <c r="D67" s="61"/>
      <c r="E67" s="61"/>
      <c r="F67" s="62"/>
      <c r="G67" s="62"/>
      <c r="H67" s="62"/>
      <c r="I67" s="62"/>
      <c r="J67" s="62"/>
      <c r="K67" s="63"/>
      <c r="L67" s="72"/>
      <c r="M67" s="64"/>
      <c r="O67" s="105"/>
    </row>
    <row r="68" spans="1:15" ht="15.95" customHeight="1">
      <c r="A68" s="433" t="s">
        <v>186</v>
      </c>
      <c r="B68" s="443" t="s">
        <v>533</v>
      </c>
      <c r="C68" s="444"/>
      <c r="D68" s="444"/>
      <c r="E68" s="445"/>
      <c r="F68" s="33">
        <f>COUNTIF('C'!$Z:$Z,F$11)</f>
        <v>0</v>
      </c>
      <c r="G68" s="34">
        <f>COUNTIF('C'!$Z:$Z,G$11)</f>
        <v>0</v>
      </c>
      <c r="H68" s="34">
        <f>COUNTIF('C'!$Z:$Z,H$11)</f>
        <v>0</v>
      </c>
      <c r="I68" s="34">
        <f>COUNTIF('C'!$Z:$Z,I$11)</f>
        <v>0</v>
      </c>
      <c r="J68" s="35">
        <f>COUNTIF('C'!$Z:$Z,J$11)</f>
        <v>0</v>
      </c>
      <c r="K68" s="33">
        <f>COUNTIF('C'!$Z:$Z,K$11)</f>
        <v>0</v>
      </c>
      <c r="L68" s="36">
        <f>COUNTIF('C'!$Z:$Z,L$11)</f>
        <v>0</v>
      </c>
      <c r="M68" s="49">
        <f>SUM($F68:$L68)</f>
        <v>0</v>
      </c>
      <c r="O68" s="104" t="e">
        <f t="shared" si="20"/>
        <v>#DIV/0!</v>
      </c>
    </row>
    <row r="69" spans="1:15" ht="15.95" customHeight="1">
      <c r="A69" s="440"/>
      <c r="B69" s="441"/>
      <c r="C69" s="441"/>
      <c r="D69" s="441"/>
      <c r="E69" s="442"/>
      <c r="F69" s="29" t="e">
        <f t="shared" ref="F69:M69" si="26">F68/SUM($F68:$L68)</f>
        <v>#DIV/0!</v>
      </c>
      <c r="G69" s="30" t="e">
        <f t="shared" si="26"/>
        <v>#DIV/0!</v>
      </c>
      <c r="H69" s="30" t="e">
        <f t="shared" si="26"/>
        <v>#DIV/0!</v>
      </c>
      <c r="I69" s="30" t="e">
        <f t="shared" si="26"/>
        <v>#DIV/0!</v>
      </c>
      <c r="J69" s="31" t="e">
        <f t="shared" si="26"/>
        <v>#DIV/0!</v>
      </c>
      <c r="K69" s="29" t="e">
        <f t="shared" si="26"/>
        <v>#DIV/0!</v>
      </c>
      <c r="L69" s="32" t="e">
        <f t="shared" si="26"/>
        <v>#DIV/0!</v>
      </c>
      <c r="M69" s="48" t="e">
        <f t="shared" si="26"/>
        <v>#DIV/0!</v>
      </c>
      <c r="O69" s="105"/>
    </row>
    <row r="70" spans="1:15" ht="15.95" customHeight="1">
      <c r="A70" s="433" t="s">
        <v>188</v>
      </c>
      <c r="B70" s="443" t="s">
        <v>534</v>
      </c>
      <c r="C70" s="444"/>
      <c r="D70" s="444"/>
      <c r="E70" s="445"/>
      <c r="F70" s="33">
        <f>COUNTIF('C'!$AA:$AA,F$11)</f>
        <v>0</v>
      </c>
      <c r="G70" s="34">
        <f>COUNTIF('C'!$AA:$AA,G$11)</f>
        <v>0</v>
      </c>
      <c r="H70" s="34">
        <f>COUNTIF('C'!$AA:$AA,H$11)</f>
        <v>0</v>
      </c>
      <c r="I70" s="34">
        <f>COUNTIF('C'!$AA:$AA,I$11)</f>
        <v>0</v>
      </c>
      <c r="J70" s="35">
        <f>COUNTIF('C'!$AA:$AA,J$11)</f>
        <v>0</v>
      </c>
      <c r="K70" s="33">
        <f>COUNTIF('C'!$AA:$AA,K$11)</f>
        <v>0</v>
      </c>
      <c r="L70" s="36">
        <f>COUNTIF('C'!$AA:$AA,L$11)</f>
        <v>0</v>
      </c>
      <c r="M70" s="49">
        <f>SUM($F70:$L70)</f>
        <v>0</v>
      </c>
      <c r="O70" s="104" t="e">
        <f t="shared" si="20"/>
        <v>#DIV/0!</v>
      </c>
    </row>
    <row r="71" spans="1:15" ht="15.95" customHeight="1">
      <c r="A71" s="440"/>
      <c r="B71" s="441"/>
      <c r="C71" s="441"/>
      <c r="D71" s="441"/>
      <c r="E71" s="442"/>
      <c r="F71" s="29" t="e">
        <f t="shared" ref="F71:M71" si="27">F70/SUM($F70:$L70)</f>
        <v>#DIV/0!</v>
      </c>
      <c r="G71" s="30" t="e">
        <f t="shared" si="27"/>
        <v>#DIV/0!</v>
      </c>
      <c r="H71" s="30" t="e">
        <f t="shared" si="27"/>
        <v>#DIV/0!</v>
      </c>
      <c r="I71" s="30" t="e">
        <f t="shared" si="27"/>
        <v>#DIV/0!</v>
      </c>
      <c r="J71" s="31" t="e">
        <f t="shared" si="27"/>
        <v>#DIV/0!</v>
      </c>
      <c r="K71" s="29" t="e">
        <f t="shared" si="27"/>
        <v>#DIV/0!</v>
      </c>
      <c r="L71" s="32" t="e">
        <f t="shared" si="27"/>
        <v>#DIV/0!</v>
      </c>
      <c r="M71" s="48" t="e">
        <f t="shared" si="27"/>
        <v>#DIV/0!</v>
      </c>
      <c r="O71" s="105"/>
    </row>
    <row r="72" spans="1:15" ht="15.95" customHeight="1">
      <c r="A72" s="433" t="s">
        <v>535</v>
      </c>
      <c r="B72" s="443" t="s">
        <v>536</v>
      </c>
      <c r="C72" s="444"/>
      <c r="D72" s="444"/>
      <c r="E72" s="445"/>
      <c r="F72" s="33">
        <f>COUNTIF('C'!$AB:$AB,F$11)</f>
        <v>0</v>
      </c>
      <c r="G72" s="34">
        <f>COUNTIF('C'!$AB:$AB,G$11)</f>
        <v>0</v>
      </c>
      <c r="H72" s="34">
        <f>COUNTIF('C'!$AB:$AB,H$11)</f>
        <v>0</v>
      </c>
      <c r="I72" s="34">
        <f>COUNTIF('C'!$AB:$AB,I$11)</f>
        <v>0</v>
      </c>
      <c r="J72" s="35">
        <f>COUNTIF('C'!$AB:$AB,J$11)</f>
        <v>0</v>
      </c>
      <c r="K72" s="33">
        <f>COUNTIF('C'!$AB:$AB,K$11)</f>
        <v>0</v>
      </c>
      <c r="L72" s="36">
        <f>COUNTIF('C'!$AB:$AB,L$11)</f>
        <v>0</v>
      </c>
      <c r="M72" s="49">
        <f>SUM($F72:$L72)</f>
        <v>0</v>
      </c>
      <c r="O72" s="104" t="e">
        <f t="shared" si="20"/>
        <v>#DIV/0!</v>
      </c>
    </row>
    <row r="73" spans="1:15" ht="15.95" customHeight="1">
      <c r="A73" s="440"/>
      <c r="B73" s="441"/>
      <c r="C73" s="441"/>
      <c r="D73" s="441"/>
      <c r="E73" s="442"/>
      <c r="F73" s="29" t="e">
        <f t="shared" ref="F73:L73" si="28">F72/SUM($F72:$L72)</f>
        <v>#DIV/0!</v>
      </c>
      <c r="G73" s="30" t="e">
        <f t="shared" si="28"/>
        <v>#DIV/0!</v>
      </c>
      <c r="H73" s="30" t="e">
        <f t="shared" si="28"/>
        <v>#DIV/0!</v>
      </c>
      <c r="I73" s="30" t="e">
        <f t="shared" si="28"/>
        <v>#DIV/0!</v>
      </c>
      <c r="J73" s="31" t="e">
        <f t="shared" si="28"/>
        <v>#DIV/0!</v>
      </c>
      <c r="K73" s="29" t="e">
        <f t="shared" si="28"/>
        <v>#DIV/0!</v>
      </c>
      <c r="L73" s="32" t="e">
        <f t="shared" si="28"/>
        <v>#DIV/0!</v>
      </c>
      <c r="M73" s="48" t="e">
        <f>M72/SUM($F72:$L72)</f>
        <v>#DIV/0!</v>
      </c>
      <c r="O73" s="105"/>
    </row>
    <row r="74" spans="1:15" ht="15.95" customHeight="1">
      <c r="A74" s="433" t="s">
        <v>537</v>
      </c>
      <c r="B74" s="435" t="s">
        <v>538</v>
      </c>
      <c r="C74" s="436"/>
      <c r="D74" s="436"/>
      <c r="E74" s="437"/>
      <c r="F74" s="52">
        <f>COUNTIF('C'!$AC:$AC,F$11)</f>
        <v>0</v>
      </c>
      <c r="G74" s="53">
        <f>COUNTIF('C'!$AC:$AC,G$11)</f>
        <v>0</v>
      </c>
      <c r="H74" s="53">
        <f>COUNTIF('C'!$AC:$AC,H$11)</f>
        <v>0</v>
      </c>
      <c r="I74" s="53">
        <f>COUNTIF('C'!$AC:$AC,I$11)</f>
        <v>0</v>
      </c>
      <c r="J74" s="54">
        <f>COUNTIF('C'!$AC:$AC,J$11)</f>
        <v>0</v>
      </c>
      <c r="K74" s="52">
        <f>COUNTIF('C'!$AC:$AC,K$11)</f>
        <v>0</v>
      </c>
      <c r="L74" s="55">
        <f>COUNTIF('C'!$AC:$AC,L$11)</f>
        <v>0</v>
      </c>
      <c r="M74" s="49">
        <f>SUM($F74:$L74)</f>
        <v>0</v>
      </c>
      <c r="O74" s="104" t="e">
        <f t="shared" si="20"/>
        <v>#DIV/0!</v>
      </c>
    </row>
    <row r="75" spans="1:15" ht="15.95" customHeight="1">
      <c r="A75" s="440"/>
      <c r="B75" s="441"/>
      <c r="C75" s="441"/>
      <c r="D75" s="441"/>
      <c r="E75" s="442"/>
      <c r="F75" s="29" t="e">
        <f t="shared" ref="F75:L75" si="29">F74/SUM($F74:$L74)</f>
        <v>#DIV/0!</v>
      </c>
      <c r="G75" s="30" t="e">
        <f t="shared" si="29"/>
        <v>#DIV/0!</v>
      </c>
      <c r="H75" s="30" t="e">
        <f t="shared" si="29"/>
        <v>#DIV/0!</v>
      </c>
      <c r="I75" s="30" t="e">
        <f t="shared" si="29"/>
        <v>#DIV/0!</v>
      </c>
      <c r="J75" s="31" t="e">
        <f t="shared" si="29"/>
        <v>#DIV/0!</v>
      </c>
      <c r="K75" s="29" t="e">
        <f t="shared" si="29"/>
        <v>#DIV/0!</v>
      </c>
      <c r="L75" s="32" t="e">
        <f t="shared" si="29"/>
        <v>#DIV/0!</v>
      </c>
      <c r="M75" s="48" t="e">
        <f>M74/SUM($F74:$L74)</f>
        <v>#DIV/0!</v>
      </c>
      <c r="O75" s="105"/>
    </row>
    <row r="76" spans="1:15" ht="15.95" customHeight="1">
      <c r="A76" s="433" t="s">
        <v>539</v>
      </c>
      <c r="B76" s="435" t="s">
        <v>540</v>
      </c>
      <c r="C76" s="436"/>
      <c r="D76" s="436"/>
      <c r="E76" s="437"/>
      <c r="F76" s="52">
        <f>COUNTIF('C'!$AD:$AD,F$11)</f>
        <v>0</v>
      </c>
      <c r="G76" s="53">
        <f>COUNTIF('C'!$AD:$AD,G$11)</f>
        <v>0</v>
      </c>
      <c r="H76" s="53">
        <f>COUNTIF('C'!$AD:$AD,H$11)</f>
        <v>0</v>
      </c>
      <c r="I76" s="53">
        <f>COUNTIF('C'!$AD:$AD,I$11)</f>
        <v>0</v>
      </c>
      <c r="J76" s="54">
        <f>COUNTIF('C'!$AD:$AD,J$11)</f>
        <v>0</v>
      </c>
      <c r="K76" s="52">
        <f>COUNTIF('C'!$AD:$AD,K$11)</f>
        <v>0</v>
      </c>
      <c r="L76" s="55">
        <f>COUNTIF('C'!$AD:$AD,L$11)</f>
        <v>0</v>
      </c>
      <c r="M76" s="49">
        <f>SUM($F76:$L76)</f>
        <v>0</v>
      </c>
      <c r="O76" s="104" t="e">
        <f t="shared" si="20"/>
        <v>#DIV/0!</v>
      </c>
    </row>
    <row r="77" spans="1:15" ht="15.95" customHeight="1">
      <c r="A77" s="440"/>
      <c r="B77" s="441"/>
      <c r="C77" s="441"/>
      <c r="D77" s="441"/>
      <c r="E77" s="442"/>
      <c r="F77" s="29" t="e">
        <f t="shared" ref="F77:M77" si="30">F76/SUM($F76:$L76)</f>
        <v>#DIV/0!</v>
      </c>
      <c r="G77" s="30" t="e">
        <f t="shared" si="30"/>
        <v>#DIV/0!</v>
      </c>
      <c r="H77" s="30" t="e">
        <f t="shared" si="30"/>
        <v>#DIV/0!</v>
      </c>
      <c r="I77" s="30" t="e">
        <f t="shared" si="30"/>
        <v>#DIV/0!</v>
      </c>
      <c r="J77" s="31" t="e">
        <f t="shared" si="30"/>
        <v>#DIV/0!</v>
      </c>
      <c r="K77" s="29" t="e">
        <f t="shared" si="30"/>
        <v>#DIV/0!</v>
      </c>
      <c r="L77" s="32" t="e">
        <f t="shared" si="30"/>
        <v>#DIV/0!</v>
      </c>
      <c r="M77" s="48" t="e">
        <f t="shared" si="30"/>
        <v>#DIV/0!</v>
      </c>
      <c r="O77" s="105"/>
    </row>
    <row r="78" spans="1:15" ht="15.95" customHeight="1">
      <c r="A78" s="433" t="s">
        <v>541</v>
      </c>
      <c r="B78" s="435" t="s">
        <v>542</v>
      </c>
      <c r="C78" s="436"/>
      <c r="D78" s="436"/>
      <c r="E78" s="437"/>
      <c r="F78" s="52">
        <f>COUNTIF('C'!$AE:$AE,F$11)</f>
        <v>0</v>
      </c>
      <c r="G78" s="53">
        <f>COUNTIF('C'!$AE:$AE,G$11)</f>
        <v>0</v>
      </c>
      <c r="H78" s="53">
        <f>COUNTIF('C'!$AE:$AE,H$11)</f>
        <v>0</v>
      </c>
      <c r="I78" s="53">
        <f>COUNTIF('C'!$AE:$AE,I$11)</f>
        <v>0</v>
      </c>
      <c r="J78" s="54">
        <f>COUNTIF('C'!$AE:$AE,J$11)</f>
        <v>0</v>
      </c>
      <c r="K78" s="52">
        <f>COUNTIF('C'!$AE:$AE,K$11)</f>
        <v>0</v>
      </c>
      <c r="L78" s="55">
        <f>COUNTIF('C'!$AE:$AE,L$11)</f>
        <v>0</v>
      </c>
      <c r="M78" s="49">
        <f>SUM($F78:$L78)</f>
        <v>0</v>
      </c>
      <c r="O78" s="104" t="e">
        <f t="shared" si="20"/>
        <v>#DIV/0!</v>
      </c>
    </row>
    <row r="79" spans="1:15" ht="15.95" customHeight="1">
      <c r="A79" s="440"/>
      <c r="B79" s="441"/>
      <c r="C79" s="441"/>
      <c r="D79" s="441"/>
      <c r="E79" s="442"/>
      <c r="F79" s="29" t="e">
        <f t="shared" ref="F79:M79" si="31">F78/SUM($F78:$L78)</f>
        <v>#DIV/0!</v>
      </c>
      <c r="G79" s="30" t="e">
        <f t="shared" si="31"/>
        <v>#DIV/0!</v>
      </c>
      <c r="H79" s="30" t="e">
        <f t="shared" si="31"/>
        <v>#DIV/0!</v>
      </c>
      <c r="I79" s="30" t="e">
        <f t="shared" si="31"/>
        <v>#DIV/0!</v>
      </c>
      <c r="J79" s="31" t="e">
        <f t="shared" si="31"/>
        <v>#DIV/0!</v>
      </c>
      <c r="K79" s="29" t="e">
        <f t="shared" si="31"/>
        <v>#DIV/0!</v>
      </c>
      <c r="L79" s="32" t="e">
        <f t="shared" si="31"/>
        <v>#DIV/0!</v>
      </c>
      <c r="M79" s="48" t="e">
        <f t="shared" si="31"/>
        <v>#DIV/0!</v>
      </c>
      <c r="O79" s="105"/>
    </row>
    <row r="80" spans="1:15" ht="15.95" customHeight="1">
      <c r="A80" s="433" t="s">
        <v>543</v>
      </c>
      <c r="B80" s="435" t="s">
        <v>544</v>
      </c>
      <c r="C80" s="436"/>
      <c r="D80" s="436"/>
      <c r="E80" s="437"/>
      <c r="F80" s="52">
        <f>COUNTIF('C'!$AF:$AF,F$11)</f>
        <v>0</v>
      </c>
      <c r="G80" s="53">
        <f>COUNTIF('C'!$AF:$AF,G$11)</f>
        <v>0</v>
      </c>
      <c r="H80" s="53">
        <f>COUNTIF('C'!$AF:$AF,H$11)</f>
        <v>0</v>
      </c>
      <c r="I80" s="53">
        <f>COUNTIF('C'!$AF:$AF,I$11)</f>
        <v>0</v>
      </c>
      <c r="J80" s="54">
        <f>COUNTIF('C'!$AF:$AF,J$11)</f>
        <v>0</v>
      </c>
      <c r="K80" s="52">
        <f>COUNTIF('C'!$AF:$AF,K$11)</f>
        <v>0</v>
      </c>
      <c r="L80" s="55">
        <f>COUNTIF('C'!$AF:$AF,L$11)</f>
        <v>0</v>
      </c>
      <c r="M80" s="49">
        <f>SUM($F80:$L80)</f>
        <v>0</v>
      </c>
      <c r="O80" s="104" t="e">
        <f t="shared" si="20"/>
        <v>#DIV/0!</v>
      </c>
    </row>
    <row r="81" spans="1:15" ht="15.95" customHeight="1">
      <c r="A81" s="440"/>
      <c r="B81" s="441"/>
      <c r="C81" s="441"/>
      <c r="D81" s="441"/>
      <c r="E81" s="442"/>
      <c r="F81" s="29" t="e">
        <f t="shared" ref="F81:M81" si="32">F80/SUM($F80:$L80)</f>
        <v>#DIV/0!</v>
      </c>
      <c r="G81" s="30" t="e">
        <f t="shared" si="32"/>
        <v>#DIV/0!</v>
      </c>
      <c r="H81" s="30" t="e">
        <f t="shared" si="32"/>
        <v>#DIV/0!</v>
      </c>
      <c r="I81" s="30" t="e">
        <f t="shared" si="32"/>
        <v>#DIV/0!</v>
      </c>
      <c r="J81" s="31" t="e">
        <f t="shared" si="32"/>
        <v>#DIV/0!</v>
      </c>
      <c r="K81" s="29" t="e">
        <f t="shared" si="32"/>
        <v>#DIV/0!</v>
      </c>
      <c r="L81" s="32" t="e">
        <f t="shared" si="32"/>
        <v>#DIV/0!</v>
      </c>
      <c r="M81" s="48" t="e">
        <f t="shared" si="32"/>
        <v>#DIV/0!</v>
      </c>
      <c r="O81" s="105"/>
    </row>
    <row r="82" spans="1:15" ht="15.95" customHeight="1">
      <c r="A82" s="433" t="s">
        <v>545</v>
      </c>
      <c r="B82" s="435" t="s">
        <v>546</v>
      </c>
      <c r="C82" s="436"/>
      <c r="D82" s="436"/>
      <c r="E82" s="437"/>
      <c r="F82" s="52">
        <f>COUNTIF('C'!$AG:$AG,F$11)</f>
        <v>0</v>
      </c>
      <c r="G82" s="53">
        <f>COUNTIF('C'!$AG:$AG,G$11)</f>
        <v>0</v>
      </c>
      <c r="H82" s="53">
        <f>COUNTIF('C'!$AG:$AG,H$11)</f>
        <v>0</v>
      </c>
      <c r="I82" s="53">
        <f>COUNTIF('C'!$AG:$AG,I$11)</f>
        <v>0</v>
      </c>
      <c r="J82" s="54">
        <f>COUNTIF('C'!$AG:$AG,J$11)</f>
        <v>0</v>
      </c>
      <c r="K82" s="52">
        <f>COUNTIF('C'!$AG:$AG,K$11)</f>
        <v>0</v>
      </c>
      <c r="L82" s="55">
        <f>COUNTIF('C'!$AG:$AG,L$11)</f>
        <v>0</v>
      </c>
      <c r="M82" s="49">
        <f>SUM($F82:$L82)</f>
        <v>0</v>
      </c>
      <c r="O82" s="104" t="e">
        <f t="shared" si="20"/>
        <v>#DIV/0!</v>
      </c>
    </row>
    <row r="83" spans="1:15" ht="15.95" customHeight="1">
      <c r="A83" s="440"/>
      <c r="B83" s="441"/>
      <c r="C83" s="441"/>
      <c r="D83" s="441"/>
      <c r="E83" s="442"/>
      <c r="F83" s="29" t="e">
        <f t="shared" ref="F83:M83" si="33">F82/SUM($F82:$L82)</f>
        <v>#DIV/0!</v>
      </c>
      <c r="G83" s="30" t="e">
        <f t="shared" si="33"/>
        <v>#DIV/0!</v>
      </c>
      <c r="H83" s="30" t="e">
        <f t="shared" si="33"/>
        <v>#DIV/0!</v>
      </c>
      <c r="I83" s="30" t="e">
        <f t="shared" si="33"/>
        <v>#DIV/0!</v>
      </c>
      <c r="J83" s="31" t="e">
        <f t="shared" si="33"/>
        <v>#DIV/0!</v>
      </c>
      <c r="K83" s="29" t="e">
        <f t="shared" si="33"/>
        <v>#DIV/0!</v>
      </c>
      <c r="L83" s="32" t="e">
        <f t="shared" si="33"/>
        <v>#DIV/0!</v>
      </c>
      <c r="M83" s="48" t="e">
        <f t="shared" si="33"/>
        <v>#DIV/0!</v>
      </c>
      <c r="O83" s="105"/>
    </row>
    <row r="84" spans="1:15" ht="15.95" customHeight="1">
      <c r="A84" s="433" t="s">
        <v>547</v>
      </c>
      <c r="B84" s="435" t="s">
        <v>548</v>
      </c>
      <c r="C84" s="436"/>
      <c r="D84" s="436"/>
      <c r="E84" s="437"/>
      <c r="F84" s="52">
        <f>COUNTIF('C'!$AH:$AH,F$11)</f>
        <v>0</v>
      </c>
      <c r="G84" s="53">
        <f>COUNTIF('C'!$AH:$AH,G$11)</f>
        <v>0</v>
      </c>
      <c r="H84" s="53">
        <f>COUNTIF('C'!$AH:$AH,H$11)</f>
        <v>0</v>
      </c>
      <c r="I84" s="53">
        <f>COUNTIF('C'!$AH:$AH,I$11)</f>
        <v>0</v>
      </c>
      <c r="J84" s="54">
        <f>COUNTIF('C'!$AH:$AH,J$11)</f>
        <v>0</v>
      </c>
      <c r="K84" s="52">
        <f>COUNTIF('C'!$AH:$AH,K$11)</f>
        <v>0</v>
      </c>
      <c r="L84" s="55">
        <f>COUNTIF('C'!$AH:$AH,L$11)</f>
        <v>0</v>
      </c>
      <c r="M84" s="49">
        <f>SUM($F84:$L84)</f>
        <v>0</v>
      </c>
      <c r="O84" s="104" t="e">
        <f t="shared" si="20"/>
        <v>#DIV/0!</v>
      </c>
    </row>
    <row r="85" spans="1:15" ht="15.95" customHeight="1">
      <c r="A85" s="440"/>
      <c r="B85" s="441"/>
      <c r="C85" s="441"/>
      <c r="D85" s="441"/>
      <c r="E85" s="442"/>
      <c r="F85" s="29" t="e">
        <f t="shared" ref="F85:M85" si="34">F84/SUM($F84:$L84)</f>
        <v>#DIV/0!</v>
      </c>
      <c r="G85" s="30" t="e">
        <f t="shared" si="34"/>
        <v>#DIV/0!</v>
      </c>
      <c r="H85" s="30" t="e">
        <f t="shared" si="34"/>
        <v>#DIV/0!</v>
      </c>
      <c r="I85" s="30" t="e">
        <f t="shared" si="34"/>
        <v>#DIV/0!</v>
      </c>
      <c r="J85" s="31" t="e">
        <f t="shared" si="34"/>
        <v>#DIV/0!</v>
      </c>
      <c r="K85" s="29" t="e">
        <f t="shared" si="34"/>
        <v>#DIV/0!</v>
      </c>
      <c r="L85" s="32" t="e">
        <f t="shared" si="34"/>
        <v>#DIV/0!</v>
      </c>
      <c r="M85" s="48" t="e">
        <f t="shared" si="34"/>
        <v>#DIV/0!</v>
      </c>
      <c r="O85" s="105"/>
    </row>
    <row r="86" spans="1:15" ht="15.95" customHeight="1">
      <c r="A86" s="433" t="s">
        <v>549</v>
      </c>
      <c r="B86" s="435" t="s">
        <v>550</v>
      </c>
      <c r="C86" s="436"/>
      <c r="D86" s="436"/>
      <c r="E86" s="437"/>
      <c r="F86" s="52">
        <f>COUNTIF('C'!$AI:$AI,F$11)</f>
        <v>0</v>
      </c>
      <c r="G86" s="53">
        <f>COUNTIF('C'!$AI:$AI,G$11)</f>
        <v>0</v>
      </c>
      <c r="H86" s="53">
        <f>COUNTIF('C'!$AI:$AI,H$11)</f>
        <v>0</v>
      </c>
      <c r="I86" s="53">
        <f>COUNTIF('C'!$AI:$AI,I$11)</f>
        <v>0</v>
      </c>
      <c r="J86" s="54">
        <f>COUNTIF('C'!$AI:$AI,J$11)</f>
        <v>0</v>
      </c>
      <c r="K86" s="52">
        <f>COUNTIF('C'!$AI:$AI,K$11)</f>
        <v>0</v>
      </c>
      <c r="L86" s="55">
        <f>COUNTIF('C'!$AI:$AI,L$11)</f>
        <v>0</v>
      </c>
      <c r="M86" s="49">
        <f>SUM($F86:$L86)</f>
        <v>0</v>
      </c>
      <c r="O86" s="104" t="e">
        <f t="shared" si="20"/>
        <v>#DIV/0!</v>
      </c>
    </row>
    <row r="87" spans="1:15" ht="15.95" customHeight="1">
      <c r="A87" s="440"/>
      <c r="B87" s="441"/>
      <c r="C87" s="441"/>
      <c r="D87" s="441"/>
      <c r="E87" s="442"/>
      <c r="F87" s="29" t="e">
        <f t="shared" ref="F87:M87" si="35">F86/SUM($F86:$L86)</f>
        <v>#DIV/0!</v>
      </c>
      <c r="G87" s="30" t="e">
        <f t="shared" si="35"/>
        <v>#DIV/0!</v>
      </c>
      <c r="H87" s="30" t="e">
        <f t="shared" si="35"/>
        <v>#DIV/0!</v>
      </c>
      <c r="I87" s="30" t="e">
        <f t="shared" si="35"/>
        <v>#DIV/0!</v>
      </c>
      <c r="J87" s="31" t="e">
        <f t="shared" si="35"/>
        <v>#DIV/0!</v>
      </c>
      <c r="K87" s="29" t="e">
        <f t="shared" si="35"/>
        <v>#DIV/0!</v>
      </c>
      <c r="L87" s="32" t="e">
        <f t="shared" si="35"/>
        <v>#DIV/0!</v>
      </c>
      <c r="M87" s="48" t="e">
        <f t="shared" si="35"/>
        <v>#DIV/0!</v>
      </c>
      <c r="O87" s="105"/>
    </row>
    <row r="88" spans="1:15" ht="15.95" customHeight="1">
      <c r="A88" s="433" t="s">
        <v>551</v>
      </c>
      <c r="B88" s="435" t="s">
        <v>552</v>
      </c>
      <c r="C88" s="436"/>
      <c r="D88" s="436"/>
      <c r="E88" s="437"/>
      <c r="F88" s="52">
        <f>COUNTIF('C'!$AJ:$AJ,F$11)</f>
        <v>0</v>
      </c>
      <c r="G88" s="53">
        <f>COUNTIF('C'!$AJ:$AJ,G$11)</f>
        <v>0</v>
      </c>
      <c r="H88" s="53">
        <f>COUNTIF('C'!$AJ:$AJ,H$11)</f>
        <v>0</v>
      </c>
      <c r="I88" s="53">
        <f>COUNTIF('C'!$AJ:$AJ,I$11)</f>
        <v>0</v>
      </c>
      <c r="J88" s="54">
        <f>COUNTIF('C'!$AJ:$AJ,J$11)</f>
        <v>0</v>
      </c>
      <c r="K88" s="52">
        <f>COUNTIF('C'!$AJ:$AJ,K$11)</f>
        <v>0</v>
      </c>
      <c r="L88" s="55">
        <f>COUNTIF('C'!$AJ:$AJ,L$11)</f>
        <v>0</v>
      </c>
      <c r="M88" s="49">
        <f>SUM($F88:$L88)</f>
        <v>0</v>
      </c>
      <c r="O88" s="104" t="e">
        <f t="shared" si="20"/>
        <v>#DIV/0!</v>
      </c>
    </row>
    <row r="89" spans="1:15" ht="15.95" customHeight="1">
      <c r="A89" s="440"/>
      <c r="B89" s="441"/>
      <c r="C89" s="441"/>
      <c r="D89" s="441"/>
      <c r="E89" s="442"/>
      <c r="F89" s="29" t="e">
        <f t="shared" ref="F89:M89" si="36">F88/SUM($F88:$L88)</f>
        <v>#DIV/0!</v>
      </c>
      <c r="G89" s="30" t="e">
        <f t="shared" si="36"/>
        <v>#DIV/0!</v>
      </c>
      <c r="H89" s="30" t="e">
        <f t="shared" si="36"/>
        <v>#DIV/0!</v>
      </c>
      <c r="I89" s="30" t="e">
        <f t="shared" si="36"/>
        <v>#DIV/0!</v>
      </c>
      <c r="J89" s="31" t="e">
        <f t="shared" si="36"/>
        <v>#DIV/0!</v>
      </c>
      <c r="K89" s="29" t="e">
        <f t="shared" si="36"/>
        <v>#DIV/0!</v>
      </c>
      <c r="L89" s="32" t="e">
        <f t="shared" si="36"/>
        <v>#DIV/0!</v>
      </c>
      <c r="M89" s="48" t="e">
        <f t="shared" si="36"/>
        <v>#DIV/0!</v>
      </c>
      <c r="O89" s="105"/>
    </row>
    <row r="90" spans="1:15" ht="21.75" customHeight="1">
      <c r="A90" s="433" t="s">
        <v>553</v>
      </c>
      <c r="B90" s="435" t="s">
        <v>554</v>
      </c>
      <c r="C90" s="436"/>
      <c r="D90" s="436"/>
      <c r="E90" s="437"/>
      <c r="F90" s="52">
        <f>COUNTIF('C'!$AK:$AK,F$11)</f>
        <v>0</v>
      </c>
      <c r="G90" s="53">
        <f>COUNTIF('C'!$AK:$AK,G$11)</f>
        <v>0</v>
      </c>
      <c r="H90" s="53">
        <f>COUNTIF('C'!$AK:$AK,H$11)</f>
        <v>0</v>
      </c>
      <c r="I90" s="53">
        <f>COUNTIF('C'!$AK:$AK,I$11)</f>
        <v>0</v>
      </c>
      <c r="J90" s="54">
        <f>COUNTIF('C'!$AK:$AK,J$11)</f>
        <v>0</v>
      </c>
      <c r="K90" s="52">
        <f>COUNTIF('C'!$AK:$AK,K$11)</f>
        <v>0</v>
      </c>
      <c r="L90" s="55">
        <f>COUNTIF('C'!$AK:$AK,L$11)</f>
        <v>0</v>
      </c>
      <c r="M90" s="49">
        <f>SUM($F90:$L90)</f>
        <v>0</v>
      </c>
      <c r="O90" s="104" t="e">
        <f t="shared" si="20"/>
        <v>#DIV/0!</v>
      </c>
    </row>
    <row r="91" spans="1:15" ht="21.75" customHeight="1">
      <c r="A91" s="440"/>
      <c r="B91" s="441"/>
      <c r="C91" s="441"/>
      <c r="D91" s="441"/>
      <c r="E91" s="442"/>
      <c r="F91" s="29" t="e">
        <f t="shared" ref="F91:M91" si="37">F90/SUM($F90:$L90)</f>
        <v>#DIV/0!</v>
      </c>
      <c r="G91" s="30" t="e">
        <f t="shared" si="37"/>
        <v>#DIV/0!</v>
      </c>
      <c r="H91" s="30" t="e">
        <f t="shared" si="37"/>
        <v>#DIV/0!</v>
      </c>
      <c r="I91" s="30" t="e">
        <f t="shared" si="37"/>
        <v>#DIV/0!</v>
      </c>
      <c r="J91" s="31" t="e">
        <f t="shared" si="37"/>
        <v>#DIV/0!</v>
      </c>
      <c r="K91" s="29" t="e">
        <f t="shared" si="37"/>
        <v>#DIV/0!</v>
      </c>
      <c r="L91" s="32" t="e">
        <f t="shared" si="37"/>
        <v>#DIV/0!</v>
      </c>
      <c r="M91" s="48" t="e">
        <f t="shared" si="37"/>
        <v>#DIV/0!</v>
      </c>
      <c r="O91" s="105"/>
    </row>
    <row r="92" spans="1:15" ht="15.95" customHeight="1">
      <c r="A92" s="433" t="s">
        <v>555</v>
      </c>
      <c r="B92" s="435" t="s">
        <v>556</v>
      </c>
      <c r="C92" s="436"/>
      <c r="D92" s="436"/>
      <c r="E92" s="437"/>
      <c r="F92" s="52">
        <f>COUNTIF('C'!$AL:$AL,F$11)</f>
        <v>0</v>
      </c>
      <c r="G92" s="53">
        <f>COUNTIF('C'!$AL:$AL,G$11)</f>
        <v>0</v>
      </c>
      <c r="H92" s="53">
        <f>COUNTIF('C'!$AL:$AL,H$11)</f>
        <v>0</v>
      </c>
      <c r="I92" s="53">
        <f>COUNTIF('C'!$AL:$AL,I$11)</f>
        <v>0</v>
      </c>
      <c r="J92" s="54">
        <f>COUNTIF('C'!$AL:$AL,J$11)</f>
        <v>0</v>
      </c>
      <c r="K92" s="52">
        <f>COUNTIF('C'!$AL:$AL,K$11)</f>
        <v>0</v>
      </c>
      <c r="L92" s="55">
        <f>COUNTIF('C'!$AL:$AL,L$11)</f>
        <v>0</v>
      </c>
      <c r="M92" s="49">
        <f>SUM($F92:$L92)</f>
        <v>0</v>
      </c>
      <c r="O92" s="104" t="e">
        <f t="shared" si="20"/>
        <v>#DIV/0!</v>
      </c>
    </row>
    <row r="93" spans="1:15" ht="15.95" customHeight="1">
      <c r="A93" s="440"/>
      <c r="B93" s="441"/>
      <c r="C93" s="441"/>
      <c r="D93" s="441"/>
      <c r="E93" s="442"/>
      <c r="F93" s="29" t="e">
        <f t="shared" ref="F93:M93" si="38">F92/SUM($F92:$L92)</f>
        <v>#DIV/0!</v>
      </c>
      <c r="G93" s="30" t="e">
        <f t="shared" si="38"/>
        <v>#DIV/0!</v>
      </c>
      <c r="H93" s="30" t="e">
        <f t="shared" si="38"/>
        <v>#DIV/0!</v>
      </c>
      <c r="I93" s="30" t="e">
        <f t="shared" si="38"/>
        <v>#DIV/0!</v>
      </c>
      <c r="J93" s="31" t="e">
        <f t="shared" si="38"/>
        <v>#DIV/0!</v>
      </c>
      <c r="K93" s="29" t="e">
        <f t="shared" si="38"/>
        <v>#DIV/0!</v>
      </c>
      <c r="L93" s="32" t="e">
        <f t="shared" si="38"/>
        <v>#DIV/0!</v>
      </c>
      <c r="M93" s="48" t="e">
        <f t="shared" si="38"/>
        <v>#DIV/0!</v>
      </c>
      <c r="O93" s="105"/>
    </row>
    <row r="94" spans="1:15" ht="15.95" customHeight="1">
      <c r="A94" s="446" t="s">
        <v>557</v>
      </c>
      <c r="B94" s="435" t="s">
        <v>558</v>
      </c>
      <c r="C94" s="436"/>
      <c r="D94" s="436"/>
      <c r="E94" s="437"/>
      <c r="F94" s="52">
        <f>COUNTIF('C'!$AM:$AM,F$11)</f>
        <v>0</v>
      </c>
      <c r="G94" s="53">
        <f>COUNTIF('C'!$AM:$AM,G$11)</f>
        <v>0</v>
      </c>
      <c r="H94" s="53">
        <f>COUNTIF('C'!$AM:$AM,H$11)</f>
        <v>0</v>
      </c>
      <c r="I94" s="53">
        <f>COUNTIF('C'!$AM:$AM,I$11)</f>
        <v>0</v>
      </c>
      <c r="J94" s="54">
        <f>COUNTIF('C'!$AM:$AM,J$11)</f>
        <v>0</v>
      </c>
      <c r="K94" s="52">
        <f>COUNTIF('C'!$AM:$AM,K$11)</f>
        <v>0</v>
      </c>
      <c r="L94" s="55">
        <f>COUNTIF('C'!$AM:$AM,L$11)</f>
        <v>0</v>
      </c>
      <c r="M94" s="49">
        <f>SUM($F94:$L94)</f>
        <v>0</v>
      </c>
      <c r="O94" s="104" t="e">
        <f t="shared" si="20"/>
        <v>#DIV/0!</v>
      </c>
    </row>
    <row r="95" spans="1:15" ht="15.95" customHeight="1" thickBot="1">
      <c r="A95" s="434"/>
      <c r="B95" s="438"/>
      <c r="C95" s="438"/>
      <c r="D95" s="438"/>
      <c r="E95" s="439"/>
      <c r="F95" s="37" t="e">
        <f t="shared" ref="F95:M95" si="39">F94/SUM($F94:$L94)</f>
        <v>#DIV/0!</v>
      </c>
      <c r="G95" s="38" t="e">
        <f t="shared" si="39"/>
        <v>#DIV/0!</v>
      </c>
      <c r="H95" s="38" t="e">
        <f t="shared" si="39"/>
        <v>#DIV/0!</v>
      </c>
      <c r="I95" s="38" t="e">
        <f t="shared" si="39"/>
        <v>#DIV/0!</v>
      </c>
      <c r="J95" s="39" t="e">
        <f t="shared" si="39"/>
        <v>#DIV/0!</v>
      </c>
      <c r="K95" s="37" t="e">
        <f t="shared" si="39"/>
        <v>#DIV/0!</v>
      </c>
      <c r="L95" s="40" t="e">
        <f t="shared" si="39"/>
        <v>#DIV/0!</v>
      </c>
      <c r="M95" s="51" t="e">
        <f t="shared" si="39"/>
        <v>#DIV/0!</v>
      </c>
      <c r="O95" s="106"/>
    </row>
    <row r="96" spans="1:15">
      <c r="A96" s="287" t="s">
        <v>559</v>
      </c>
      <c r="B96" s="272"/>
      <c r="C96" s="272"/>
      <c r="D96" s="272"/>
      <c r="E96" s="272"/>
      <c r="F96" s="269"/>
      <c r="G96" s="269"/>
      <c r="H96" s="269"/>
      <c r="I96" s="269"/>
      <c r="J96" s="269"/>
      <c r="K96" s="269"/>
      <c r="L96" s="269"/>
      <c r="M96" s="269"/>
      <c r="O96" s="107"/>
    </row>
    <row r="97" spans="1:15" ht="13.5" thickBot="1"/>
    <row r="98" spans="1:15" ht="29.25" thickBot="1">
      <c r="A98" s="11"/>
      <c r="B98" s="12"/>
      <c r="C98" s="12"/>
      <c r="D98" s="12"/>
      <c r="E98" s="12"/>
      <c r="F98" s="13" t="s">
        <v>129</v>
      </c>
      <c r="G98" s="14" t="s">
        <v>130</v>
      </c>
      <c r="H98" s="14" t="s">
        <v>131</v>
      </c>
      <c r="I98" s="14" t="s">
        <v>132</v>
      </c>
      <c r="J98" s="15" t="s">
        <v>133</v>
      </c>
      <c r="K98" s="16" t="s">
        <v>134</v>
      </c>
      <c r="L98" s="17" t="s">
        <v>135</v>
      </c>
      <c r="M98" s="45" t="s">
        <v>136</v>
      </c>
      <c r="O98" s="427" t="s">
        <v>137</v>
      </c>
    </row>
    <row r="99" spans="1:15" ht="13.5" hidden="1" thickBot="1">
      <c r="A99" s="18"/>
      <c r="B99" s="19"/>
      <c r="C99" s="19"/>
      <c r="D99" s="19"/>
      <c r="E99" s="19"/>
      <c r="F99" s="20">
        <v>5</v>
      </c>
      <c r="G99" s="21">
        <v>4</v>
      </c>
      <c r="H99" s="21">
        <v>3</v>
      </c>
      <c r="I99" s="21">
        <v>2</v>
      </c>
      <c r="J99" s="22">
        <v>1</v>
      </c>
      <c r="K99" s="23">
        <v>9</v>
      </c>
      <c r="L99" s="24">
        <v>0</v>
      </c>
      <c r="M99" s="46"/>
      <c r="O99" s="428"/>
    </row>
    <row r="100" spans="1:15" ht="15.95" customHeight="1">
      <c r="A100" s="485" t="s">
        <v>560</v>
      </c>
      <c r="B100" s="486" t="s">
        <v>561</v>
      </c>
      <c r="C100" s="487"/>
      <c r="D100" s="487"/>
      <c r="E100" s="488"/>
      <c r="F100" s="25">
        <f>COUNTIF('C'!$AN:$AN,F$11)</f>
        <v>0</v>
      </c>
      <c r="G100" s="26">
        <f>COUNTIF('C'!$AN:$AN,G$11)</f>
        <v>0</v>
      </c>
      <c r="H100" s="26">
        <f>COUNTIF('C'!$AN:$AN,H$11)</f>
        <v>0</v>
      </c>
      <c r="I100" s="26">
        <f>COUNTIF('C'!$AN:$AN,I$11)</f>
        <v>0</v>
      </c>
      <c r="J100" s="27">
        <f>COUNTIF('C'!$AN:$AN,J$11)</f>
        <v>0</v>
      </c>
      <c r="K100" s="25">
        <f>COUNTIF('C'!$AN:$AN,K$11)</f>
        <v>0</v>
      </c>
      <c r="L100" s="28">
        <f>COUNTIF('C'!$AN:$AN,L$11)</f>
        <v>0</v>
      </c>
      <c r="M100" s="47">
        <f>SUM($F100:$L100)</f>
        <v>0</v>
      </c>
      <c r="O100" s="109" t="e">
        <f>(F100*F$11+G100*G$11+H100*H$11+I100*I$11+J100)/SUM($F100:$J100)</f>
        <v>#DIV/0!</v>
      </c>
    </row>
    <row r="101" spans="1:15" ht="15.95" customHeight="1">
      <c r="A101" s="440"/>
      <c r="B101" s="441"/>
      <c r="C101" s="441"/>
      <c r="D101" s="441"/>
      <c r="E101" s="442"/>
      <c r="F101" s="29" t="e">
        <f t="shared" ref="F101:M101" si="40">F100/SUM($F100:$L100)</f>
        <v>#DIV/0!</v>
      </c>
      <c r="G101" s="30" t="e">
        <f t="shared" si="40"/>
        <v>#DIV/0!</v>
      </c>
      <c r="H101" s="30" t="e">
        <f t="shared" si="40"/>
        <v>#DIV/0!</v>
      </c>
      <c r="I101" s="30" t="e">
        <f t="shared" si="40"/>
        <v>#DIV/0!</v>
      </c>
      <c r="J101" s="31" t="e">
        <f t="shared" si="40"/>
        <v>#DIV/0!</v>
      </c>
      <c r="K101" s="29" t="e">
        <f t="shared" si="40"/>
        <v>#DIV/0!</v>
      </c>
      <c r="L101" s="32" t="e">
        <f t="shared" si="40"/>
        <v>#DIV/0!</v>
      </c>
      <c r="M101" s="48" t="e">
        <f t="shared" si="40"/>
        <v>#DIV/0!</v>
      </c>
      <c r="O101" s="105"/>
    </row>
    <row r="102" spans="1:15" ht="15.95" customHeight="1">
      <c r="A102" s="433" t="s">
        <v>562</v>
      </c>
      <c r="B102" s="443" t="s">
        <v>563</v>
      </c>
      <c r="C102" s="444"/>
      <c r="D102" s="444"/>
      <c r="E102" s="445"/>
      <c r="F102" s="33">
        <f>COUNTIF('C'!$AO:$AO,F$11)</f>
        <v>0</v>
      </c>
      <c r="G102" s="34">
        <f>COUNTIF('C'!$AO:$AO,G$11)</f>
        <v>0</v>
      </c>
      <c r="H102" s="34">
        <f>COUNTIF('C'!$AO:$AO,H$11)</f>
        <v>0</v>
      </c>
      <c r="I102" s="34">
        <f>COUNTIF('C'!$AO:$AO,I$11)</f>
        <v>0</v>
      </c>
      <c r="J102" s="35">
        <f>COUNTIF('C'!$AO:$AO,J$11)</f>
        <v>0</v>
      </c>
      <c r="K102" s="33">
        <f>COUNTIF('C'!$AO:$AO,K$11)</f>
        <v>0</v>
      </c>
      <c r="L102" s="36">
        <f>COUNTIF('C'!$AO:$AO,L$11)</f>
        <v>0</v>
      </c>
      <c r="M102" s="50">
        <f>SUM($F102:$L102)</f>
        <v>0</v>
      </c>
      <c r="O102" s="109" t="e">
        <f t="shared" ref="O102:O138" si="41">(F102*F$11+G102*G$11+H102*H$11+I102*I$11+J102)/SUM($F102:$J102)</f>
        <v>#DIV/0!</v>
      </c>
    </row>
    <row r="103" spans="1:15" ht="15.95" customHeight="1">
      <c r="A103" s="440"/>
      <c r="B103" s="441"/>
      <c r="C103" s="441"/>
      <c r="D103" s="441"/>
      <c r="E103" s="442"/>
      <c r="F103" s="29" t="e">
        <f t="shared" ref="F103:M103" si="42">F102/SUM($F102:$L102)</f>
        <v>#DIV/0!</v>
      </c>
      <c r="G103" s="30" t="e">
        <f t="shared" si="42"/>
        <v>#DIV/0!</v>
      </c>
      <c r="H103" s="30" t="e">
        <f t="shared" si="42"/>
        <v>#DIV/0!</v>
      </c>
      <c r="I103" s="30" t="e">
        <f t="shared" si="42"/>
        <v>#DIV/0!</v>
      </c>
      <c r="J103" s="31" t="e">
        <f t="shared" si="42"/>
        <v>#DIV/0!</v>
      </c>
      <c r="K103" s="29" t="e">
        <f t="shared" si="42"/>
        <v>#DIV/0!</v>
      </c>
      <c r="L103" s="32" t="e">
        <f t="shared" si="42"/>
        <v>#DIV/0!</v>
      </c>
      <c r="M103" s="48" t="e">
        <f t="shared" si="42"/>
        <v>#DIV/0!</v>
      </c>
      <c r="O103" s="105"/>
    </row>
    <row r="104" spans="1:15" ht="15.95" customHeight="1">
      <c r="A104" s="433" t="s">
        <v>564</v>
      </c>
      <c r="B104" s="435" t="s">
        <v>565</v>
      </c>
      <c r="C104" s="436"/>
      <c r="D104" s="436"/>
      <c r="E104" s="437"/>
      <c r="F104" s="52">
        <f>COUNTIF('C'!$AP:$AP,F$11)</f>
        <v>0</v>
      </c>
      <c r="G104" s="53">
        <f>COUNTIF('C'!$AP:$AP,G$11)</f>
        <v>0</v>
      </c>
      <c r="H104" s="53">
        <f>COUNTIF('C'!$AP:$AP,H$11)</f>
        <v>0</v>
      </c>
      <c r="I104" s="53">
        <f>COUNTIF('C'!$AP:$AP,I$11)</f>
        <v>0</v>
      </c>
      <c r="J104" s="54">
        <f>COUNTIF('C'!$AP:$AP,J$11)</f>
        <v>0</v>
      </c>
      <c r="K104" s="52">
        <f>COUNTIF('C'!$AP:$AP,K$11)</f>
        <v>0</v>
      </c>
      <c r="L104" s="55">
        <f>COUNTIF('C'!$AP:$AP,L$11)</f>
        <v>0</v>
      </c>
      <c r="M104" s="49">
        <f>SUM($F104:$L104)</f>
        <v>0</v>
      </c>
      <c r="O104" s="104" t="e">
        <f t="shared" si="41"/>
        <v>#DIV/0!</v>
      </c>
    </row>
    <row r="105" spans="1:15" ht="15.95" customHeight="1">
      <c r="A105" s="440"/>
      <c r="B105" s="441"/>
      <c r="C105" s="441"/>
      <c r="D105" s="441"/>
      <c r="E105" s="442"/>
      <c r="F105" s="29" t="e">
        <f t="shared" ref="F105:M105" si="43">F104/SUM($F104:$L104)</f>
        <v>#DIV/0!</v>
      </c>
      <c r="G105" s="30" t="e">
        <f t="shared" si="43"/>
        <v>#DIV/0!</v>
      </c>
      <c r="H105" s="30" t="e">
        <f t="shared" si="43"/>
        <v>#DIV/0!</v>
      </c>
      <c r="I105" s="30" t="e">
        <f t="shared" si="43"/>
        <v>#DIV/0!</v>
      </c>
      <c r="J105" s="31" t="e">
        <f t="shared" si="43"/>
        <v>#DIV/0!</v>
      </c>
      <c r="K105" s="29" t="e">
        <f t="shared" si="43"/>
        <v>#DIV/0!</v>
      </c>
      <c r="L105" s="32" t="e">
        <f t="shared" si="43"/>
        <v>#DIV/0!</v>
      </c>
      <c r="M105" s="48" t="e">
        <f t="shared" si="43"/>
        <v>#DIV/0!</v>
      </c>
      <c r="O105" s="105"/>
    </row>
    <row r="106" spans="1:15" ht="15.95" customHeight="1">
      <c r="A106" s="433" t="s">
        <v>566</v>
      </c>
      <c r="B106" s="435" t="s">
        <v>567</v>
      </c>
      <c r="C106" s="436"/>
      <c r="D106" s="436"/>
      <c r="E106" s="437"/>
      <c r="F106" s="52">
        <f>COUNTIF('C'!$AQ:$AQ,F$11)</f>
        <v>0</v>
      </c>
      <c r="G106" s="53">
        <f>COUNTIF('C'!$AQ:$AQ,G$11)</f>
        <v>0</v>
      </c>
      <c r="H106" s="53">
        <f>COUNTIF('C'!$AQ:$AQ,H$11)</f>
        <v>0</v>
      </c>
      <c r="I106" s="53">
        <f>COUNTIF('C'!$AQ:$AQ,I$11)</f>
        <v>0</v>
      </c>
      <c r="J106" s="54">
        <f>COUNTIF('C'!$AQ:$AQ,J$11)</f>
        <v>0</v>
      </c>
      <c r="K106" s="52">
        <f>COUNTIF('C'!$AQ:$AQ,K$11)</f>
        <v>0</v>
      </c>
      <c r="L106" s="55">
        <f>COUNTIF('C'!$AQ:$AQ,L$11)</f>
        <v>0</v>
      </c>
      <c r="M106" s="49">
        <f>SUM($F106:$L106)</f>
        <v>0</v>
      </c>
      <c r="O106" s="104" t="e">
        <f t="shared" si="41"/>
        <v>#DIV/0!</v>
      </c>
    </row>
    <row r="107" spans="1:15" ht="15.95" customHeight="1">
      <c r="A107" s="440"/>
      <c r="B107" s="441"/>
      <c r="C107" s="441"/>
      <c r="D107" s="441"/>
      <c r="E107" s="442"/>
      <c r="F107" s="29" t="e">
        <f t="shared" ref="F107:M107" si="44">F106/SUM($F106:$L106)</f>
        <v>#DIV/0!</v>
      </c>
      <c r="G107" s="30" t="e">
        <f t="shared" si="44"/>
        <v>#DIV/0!</v>
      </c>
      <c r="H107" s="30" t="e">
        <f t="shared" si="44"/>
        <v>#DIV/0!</v>
      </c>
      <c r="I107" s="30" t="e">
        <f t="shared" si="44"/>
        <v>#DIV/0!</v>
      </c>
      <c r="J107" s="31" t="e">
        <f t="shared" si="44"/>
        <v>#DIV/0!</v>
      </c>
      <c r="K107" s="29" t="e">
        <f t="shared" si="44"/>
        <v>#DIV/0!</v>
      </c>
      <c r="L107" s="32" t="e">
        <f t="shared" si="44"/>
        <v>#DIV/0!</v>
      </c>
      <c r="M107" s="48" t="e">
        <f t="shared" si="44"/>
        <v>#DIV/0!</v>
      </c>
      <c r="O107" s="105"/>
    </row>
    <row r="108" spans="1:15" ht="15.95" customHeight="1">
      <c r="A108" s="433" t="s">
        <v>568</v>
      </c>
      <c r="B108" s="435" t="s">
        <v>569</v>
      </c>
      <c r="C108" s="436"/>
      <c r="D108" s="436"/>
      <c r="E108" s="437"/>
      <c r="F108" s="52">
        <f>COUNTIF('C'!$AR:$AR,F$11)</f>
        <v>0</v>
      </c>
      <c r="G108" s="53">
        <f>COUNTIF('C'!$AR:$AR,G$11)</f>
        <v>0</v>
      </c>
      <c r="H108" s="53">
        <f>COUNTIF('C'!$AR:$AR,H$11)</f>
        <v>0</v>
      </c>
      <c r="I108" s="53">
        <f>COUNTIF('C'!$AR:$AR,I$11)</f>
        <v>0</v>
      </c>
      <c r="J108" s="54">
        <f>COUNTIF('C'!$AR:$AR,J$11)</f>
        <v>0</v>
      </c>
      <c r="K108" s="52">
        <f>COUNTIF('C'!$AR:$AR,K$11)</f>
        <v>0</v>
      </c>
      <c r="L108" s="55">
        <f>COUNTIF('C'!$AR:$AR,L$11)</f>
        <v>0</v>
      </c>
      <c r="M108" s="49">
        <f>SUM($F108:$L108)</f>
        <v>0</v>
      </c>
      <c r="O108" s="104" t="e">
        <f t="shared" si="41"/>
        <v>#DIV/0!</v>
      </c>
    </row>
    <row r="109" spans="1:15" ht="15.95" customHeight="1">
      <c r="A109" s="440"/>
      <c r="B109" s="441"/>
      <c r="C109" s="441"/>
      <c r="D109" s="441"/>
      <c r="E109" s="442"/>
      <c r="F109" s="29" t="e">
        <f t="shared" ref="F109:M109" si="45">F108/SUM($F108:$L108)</f>
        <v>#DIV/0!</v>
      </c>
      <c r="G109" s="30" t="e">
        <f t="shared" si="45"/>
        <v>#DIV/0!</v>
      </c>
      <c r="H109" s="30" t="e">
        <f t="shared" si="45"/>
        <v>#DIV/0!</v>
      </c>
      <c r="I109" s="30" t="e">
        <f t="shared" si="45"/>
        <v>#DIV/0!</v>
      </c>
      <c r="J109" s="31" t="e">
        <f t="shared" si="45"/>
        <v>#DIV/0!</v>
      </c>
      <c r="K109" s="29" t="e">
        <f t="shared" si="45"/>
        <v>#DIV/0!</v>
      </c>
      <c r="L109" s="32" t="e">
        <f t="shared" si="45"/>
        <v>#DIV/0!</v>
      </c>
      <c r="M109" s="48" t="e">
        <f t="shared" si="45"/>
        <v>#DIV/0!</v>
      </c>
      <c r="O109" s="105"/>
    </row>
    <row r="110" spans="1:15" ht="15.95" customHeight="1">
      <c r="A110" s="433" t="s">
        <v>570</v>
      </c>
      <c r="B110" s="435" t="s">
        <v>571</v>
      </c>
      <c r="C110" s="436"/>
      <c r="D110" s="436"/>
      <c r="E110" s="437"/>
      <c r="F110" s="52">
        <f>COUNTIF('C'!$AS:$AS,F$11)</f>
        <v>0</v>
      </c>
      <c r="G110" s="53">
        <f>COUNTIF('C'!$AS:$AS,G$11)</f>
        <v>0</v>
      </c>
      <c r="H110" s="53">
        <f>COUNTIF('C'!$AS:$AS,H$11)</f>
        <v>0</v>
      </c>
      <c r="I110" s="53">
        <f>COUNTIF('C'!$AS:$AS,I$11)</f>
        <v>0</v>
      </c>
      <c r="J110" s="54">
        <f>COUNTIF('C'!$AS:$AS,J$11)</f>
        <v>0</v>
      </c>
      <c r="K110" s="52">
        <f>COUNTIF('C'!$AS:$AS,K$11)</f>
        <v>0</v>
      </c>
      <c r="L110" s="55">
        <f>COUNTIF('C'!$AS:$AS,L$11)</f>
        <v>0</v>
      </c>
      <c r="M110" s="49">
        <f>SUM($F110:$L110)</f>
        <v>0</v>
      </c>
      <c r="O110" s="104" t="e">
        <f t="shared" si="41"/>
        <v>#DIV/0!</v>
      </c>
    </row>
    <row r="111" spans="1:15" ht="15.95" customHeight="1">
      <c r="A111" s="440"/>
      <c r="B111" s="441"/>
      <c r="C111" s="441"/>
      <c r="D111" s="441"/>
      <c r="E111" s="442"/>
      <c r="F111" s="29" t="e">
        <f t="shared" ref="F111:M111" si="46">F110/SUM($F110:$L110)</f>
        <v>#DIV/0!</v>
      </c>
      <c r="G111" s="30" t="e">
        <f t="shared" si="46"/>
        <v>#DIV/0!</v>
      </c>
      <c r="H111" s="30" t="e">
        <f t="shared" si="46"/>
        <v>#DIV/0!</v>
      </c>
      <c r="I111" s="30" t="e">
        <f t="shared" si="46"/>
        <v>#DIV/0!</v>
      </c>
      <c r="J111" s="31" t="e">
        <f t="shared" si="46"/>
        <v>#DIV/0!</v>
      </c>
      <c r="K111" s="29" t="e">
        <f t="shared" si="46"/>
        <v>#DIV/0!</v>
      </c>
      <c r="L111" s="32" t="e">
        <f t="shared" si="46"/>
        <v>#DIV/0!</v>
      </c>
      <c r="M111" s="48" t="e">
        <f t="shared" si="46"/>
        <v>#DIV/0!</v>
      </c>
      <c r="O111" s="105"/>
    </row>
    <row r="112" spans="1:15" ht="15.95" customHeight="1">
      <c r="A112" s="433" t="s">
        <v>572</v>
      </c>
      <c r="B112" s="435" t="s">
        <v>573</v>
      </c>
      <c r="C112" s="436"/>
      <c r="D112" s="436"/>
      <c r="E112" s="437"/>
      <c r="F112" s="52">
        <f>COUNTIF('C'!$AT:$AT,F$11)</f>
        <v>0</v>
      </c>
      <c r="G112" s="53">
        <f>COUNTIF('C'!$AT:$AT,G$11)</f>
        <v>0</v>
      </c>
      <c r="H112" s="53">
        <f>COUNTIF('C'!$AT:$AT,H$11)</f>
        <v>0</v>
      </c>
      <c r="I112" s="53">
        <f>COUNTIF('C'!$AT:$AT,I$11)</f>
        <v>0</v>
      </c>
      <c r="J112" s="54">
        <f>COUNTIF('C'!$AT:$AT,J$11)</f>
        <v>0</v>
      </c>
      <c r="K112" s="52">
        <f>COUNTIF('C'!$AT:$AT,K$11)</f>
        <v>0</v>
      </c>
      <c r="L112" s="55">
        <f>COUNTIF('C'!$AT:$AT,L$11)</f>
        <v>0</v>
      </c>
      <c r="M112" s="49">
        <f>SUM($F112:$L112)</f>
        <v>0</v>
      </c>
      <c r="O112" s="104" t="e">
        <f t="shared" si="41"/>
        <v>#DIV/0!</v>
      </c>
    </row>
    <row r="113" spans="1:15" ht="15.95" customHeight="1">
      <c r="A113" s="440"/>
      <c r="B113" s="441"/>
      <c r="C113" s="441"/>
      <c r="D113" s="441"/>
      <c r="E113" s="442"/>
      <c r="F113" s="29" t="e">
        <f t="shared" ref="F113:M113" si="47">F112/SUM($F112:$L112)</f>
        <v>#DIV/0!</v>
      </c>
      <c r="G113" s="30" t="e">
        <f t="shared" si="47"/>
        <v>#DIV/0!</v>
      </c>
      <c r="H113" s="30" t="e">
        <f t="shared" si="47"/>
        <v>#DIV/0!</v>
      </c>
      <c r="I113" s="30" t="e">
        <f t="shared" si="47"/>
        <v>#DIV/0!</v>
      </c>
      <c r="J113" s="31" t="e">
        <f t="shared" si="47"/>
        <v>#DIV/0!</v>
      </c>
      <c r="K113" s="29" t="e">
        <f t="shared" si="47"/>
        <v>#DIV/0!</v>
      </c>
      <c r="L113" s="32" t="e">
        <f t="shared" si="47"/>
        <v>#DIV/0!</v>
      </c>
      <c r="M113" s="48" t="e">
        <f t="shared" si="47"/>
        <v>#DIV/0!</v>
      </c>
      <c r="O113" s="105"/>
    </row>
    <row r="114" spans="1:15" ht="15.95" customHeight="1">
      <c r="A114" s="433" t="s">
        <v>574</v>
      </c>
      <c r="B114" s="435" t="s">
        <v>575</v>
      </c>
      <c r="C114" s="436"/>
      <c r="D114" s="436"/>
      <c r="E114" s="437"/>
      <c r="F114" s="52">
        <f>COUNTIF('C'!$AU:$AU,F$11)</f>
        <v>0</v>
      </c>
      <c r="G114" s="53">
        <f>COUNTIF('C'!$AU:$AU,G$11)</f>
        <v>0</v>
      </c>
      <c r="H114" s="53">
        <f>COUNTIF('C'!$AU:$AU,H$11)</f>
        <v>0</v>
      </c>
      <c r="I114" s="53">
        <f>COUNTIF('C'!$AU:$AU,I$11)</f>
        <v>0</v>
      </c>
      <c r="J114" s="54">
        <f>COUNTIF('C'!$AU:$AU,J$11)</f>
        <v>0</v>
      </c>
      <c r="K114" s="52">
        <f>COUNTIF('C'!$AU:$AU,K$11)</f>
        <v>0</v>
      </c>
      <c r="L114" s="55">
        <f>COUNTIF('C'!$AU:$AU,L$11)</f>
        <v>0</v>
      </c>
      <c r="M114" s="49">
        <f>SUM($F114:$L114)</f>
        <v>0</v>
      </c>
      <c r="O114" s="104" t="e">
        <f t="shared" si="41"/>
        <v>#DIV/0!</v>
      </c>
    </row>
    <row r="115" spans="1:15" ht="15.95" customHeight="1">
      <c r="A115" s="440"/>
      <c r="B115" s="441"/>
      <c r="C115" s="441"/>
      <c r="D115" s="441"/>
      <c r="E115" s="442"/>
      <c r="F115" s="29" t="e">
        <f t="shared" ref="F115:M115" si="48">F114/SUM($F114:$L114)</f>
        <v>#DIV/0!</v>
      </c>
      <c r="G115" s="30" t="e">
        <f t="shared" si="48"/>
        <v>#DIV/0!</v>
      </c>
      <c r="H115" s="30" t="e">
        <f t="shared" si="48"/>
        <v>#DIV/0!</v>
      </c>
      <c r="I115" s="30" t="e">
        <f t="shared" si="48"/>
        <v>#DIV/0!</v>
      </c>
      <c r="J115" s="31" t="e">
        <f t="shared" si="48"/>
        <v>#DIV/0!</v>
      </c>
      <c r="K115" s="29" t="e">
        <f t="shared" si="48"/>
        <v>#DIV/0!</v>
      </c>
      <c r="L115" s="32" t="e">
        <f t="shared" si="48"/>
        <v>#DIV/0!</v>
      </c>
      <c r="M115" s="48" t="e">
        <f t="shared" si="48"/>
        <v>#DIV/0!</v>
      </c>
      <c r="O115" s="105"/>
    </row>
    <row r="116" spans="1:15" ht="15.95" customHeight="1">
      <c r="A116" s="433" t="s">
        <v>576</v>
      </c>
      <c r="B116" s="435" t="s">
        <v>577</v>
      </c>
      <c r="C116" s="436"/>
      <c r="D116" s="436"/>
      <c r="E116" s="437"/>
      <c r="F116" s="52">
        <f>COUNTIF('C'!$AV:$AV,F$11)</f>
        <v>0</v>
      </c>
      <c r="G116" s="53">
        <f>COUNTIF('C'!$AV:$AV,G$11)</f>
        <v>0</v>
      </c>
      <c r="H116" s="53">
        <f>COUNTIF('C'!$AV:$AV,H$11)</f>
        <v>0</v>
      </c>
      <c r="I116" s="53">
        <f>COUNTIF('C'!$AV:$AV,I$11)</f>
        <v>0</v>
      </c>
      <c r="J116" s="54">
        <f>COUNTIF('C'!$AV:$AV,J$11)</f>
        <v>0</v>
      </c>
      <c r="K116" s="52">
        <f>COUNTIF('C'!$AV:$AV,K$11)</f>
        <v>0</v>
      </c>
      <c r="L116" s="55">
        <f>COUNTIF('C'!$AV:$AV,L$11)</f>
        <v>0</v>
      </c>
      <c r="M116" s="49">
        <f>SUM($F116:$L116)</f>
        <v>0</v>
      </c>
      <c r="O116" s="104" t="e">
        <f t="shared" si="41"/>
        <v>#DIV/0!</v>
      </c>
    </row>
    <row r="117" spans="1:15" ht="15.95" customHeight="1">
      <c r="A117" s="440"/>
      <c r="B117" s="441"/>
      <c r="C117" s="441"/>
      <c r="D117" s="441"/>
      <c r="E117" s="442"/>
      <c r="F117" s="29" t="e">
        <f t="shared" ref="F117:M117" si="49">F116/SUM($F116:$L116)</f>
        <v>#DIV/0!</v>
      </c>
      <c r="G117" s="30" t="e">
        <f t="shared" si="49"/>
        <v>#DIV/0!</v>
      </c>
      <c r="H117" s="30" t="e">
        <f t="shared" si="49"/>
        <v>#DIV/0!</v>
      </c>
      <c r="I117" s="30" t="e">
        <f t="shared" si="49"/>
        <v>#DIV/0!</v>
      </c>
      <c r="J117" s="31" t="e">
        <f t="shared" si="49"/>
        <v>#DIV/0!</v>
      </c>
      <c r="K117" s="29" t="e">
        <f t="shared" si="49"/>
        <v>#DIV/0!</v>
      </c>
      <c r="L117" s="32" t="e">
        <f t="shared" si="49"/>
        <v>#DIV/0!</v>
      </c>
      <c r="M117" s="48" t="e">
        <f t="shared" si="49"/>
        <v>#DIV/0!</v>
      </c>
      <c r="O117" s="105"/>
    </row>
    <row r="118" spans="1:15" ht="15.95" customHeight="1">
      <c r="A118" s="433" t="s">
        <v>578</v>
      </c>
      <c r="B118" s="435" t="s">
        <v>579</v>
      </c>
      <c r="C118" s="436"/>
      <c r="D118" s="436"/>
      <c r="E118" s="437"/>
      <c r="F118" s="52">
        <f>COUNTIF('C'!$AW:$AW,F$11)</f>
        <v>0</v>
      </c>
      <c r="G118" s="53">
        <f>COUNTIF('C'!$AW:$AW,G$11)</f>
        <v>0</v>
      </c>
      <c r="H118" s="53">
        <f>COUNTIF('C'!$AW:$AW,H$11)</f>
        <v>0</v>
      </c>
      <c r="I118" s="53">
        <f>COUNTIF('C'!$AW:$AW,I$11)</f>
        <v>0</v>
      </c>
      <c r="J118" s="54">
        <f>COUNTIF('C'!$AW:$AW,J$11)</f>
        <v>0</v>
      </c>
      <c r="K118" s="52">
        <f>COUNTIF('C'!$AW:$AW,K$11)</f>
        <v>0</v>
      </c>
      <c r="L118" s="55">
        <f>COUNTIF('C'!$AW:$AW,L$11)</f>
        <v>0</v>
      </c>
      <c r="M118" s="49">
        <f>SUM($F118:$L118)</f>
        <v>0</v>
      </c>
      <c r="O118" s="104" t="e">
        <f t="shared" si="41"/>
        <v>#DIV/0!</v>
      </c>
    </row>
    <row r="119" spans="1:15" ht="15.95" customHeight="1">
      <c r="A119" s="440"/>
      <c r="B119" s="441"/>
      <c r="C119" s="441"/>
      <c r="D119" s="441"/>
      <c r="E119" s="442"/>
      <c r="F119" s="29" t="e">
        <f t="shared" ref="F119:M119" si="50">F118/SUM($F118:$L118)</f>
        <v>#DIV/0!</v>
      </c>
      <c r="G119" s="30" t="e">
        <f t="shared" si="50"/>
        <v>#DIV/0!</v>
      </c>
      <c r="H119" s="30" t="e">
        <f t="shared" si="50"/>
        <v>#DIV/0!</v>
      </c>
      <c r="I119" s="30" t="e">
        <f t="shared" si="50"/>
        <v>#DIV/0!</v>
      </c>
      <c r="J119" s="31" t="e">
        <f t="shared" si="50"/>
        <v>#DIV/0!</v>
      </c>
      <c r="K119" s="29" t="e">
        <f t="shared" si="50"/>
        <v>#DIV/0!</v>
      </c>
      <c r="L119" s="32" t="e">
        <f t="shared" si="50"/>
        <v>#DIV/0!</v>
      </c>
      <c r="M119" s="48" t="e">
        <f t="shared" si="50"/>
        <v>#DIV/0!</v>
      </c>
      <c r="O119" s="105"/>
    </row>
    <row r="120" spans="1:15" ht="15.95" customHeight="1">
      <c r="A120" s="433" t="s">
        <v>580</v>
      </c>
      <c r="B120" s="435" t="s">
        <v>581</v>
      </c>
      <c r="C120" s="436"/>
      <c r="D120" s="436"/>
      <c r="E120" s="437"/>
      <c r="F120" s="52">
        <f>COUNTIF('C'!$AX:$AX,F$11)</f>
        <v>0</v>
      </c>
      <c r="G120" s="53">
        <f>COUNTIF('C'!$AX:$AX,G$11)</f>
        <v>0</v>
      </c>
      <c r="H120" s="53">
        <f>COUNTIF('C'!$AX:$AX,H$11)</f>
        <v>0</v>
      </c>
      <c r="I120" s="53">
        <f>COUNTIF('C'!$AX:$AX,I$11)</f>
        <v>0</v>
      </c>
      <c r="J120" s="54">
        <f>COUNTIF('C'!$AX:$AX,J$11)</f>
        <v>0</v>
      </c>
      <c r="K120" s="52">
        <f>COUNTIF('C'!$AX:$AX,K$11)</f>
        <v>0</v>
      </c>
      <c r="L120" s="55">
        <f>COUNTIF('C'!$AX:$AX,L$11)</f>
        <v>0</v>
      </c>
      <c r="M120" s="49">
        <f>SUM($F120:$L120)</f>
        <v>0</v>
      </c>
      <c r="O120" s="104" t="e">
        <f t="shared" si="41"/>
        <v>#DIV/0!</v>
      </c>
    </row>
    <row r="121" spans="1:15" ht="15.95" customHeight="1">
      <c r="A121" s="440"/>
      <c r="B121" s="441"/>
      <c r="C121" s="441"/>
      <c r="D121" s="441"/>
      <c r="E121" s="442"/>
      <c r="F121" s="29" t="e">
        <f t="shared" ref="F121:M121" si="51">F120/SUM($F120:$L120)</f>
        <v>#DIV/0!</v>
      </c>
      <c r="G121" s="30" t="e">
        <f t="shared" si="51"/>
        <v>#DIV/0!</v>
      </c>
      <c r="H121" s="30" t="e">
        <f t="shared" si="51"/>
        <v>#DIV/0!</v>
      </c>
      <c r="I121" s="30" t="e">
        <f t="shared" si="51"/>
        <v>#DIV/0!</v>
      </c>
      <c r="J121" s="31" t="e">
        <f t="shared" si="51"/>
        <v>#DIV/0!</v>
      </c>
      <c r="K121" s="29" t="e">
        <f t="shared" si="51"/>
        <v>#DIV/0!</v>
      </c>
      <c r="L121" s="32" t="e">
        <f t="shared" si="51"/>
        <v>#DIV/0!</v>
      </c>
      <c r="M121" s="48" t="e">
        <f t="shared" si="51"/>
        <v>#DIV/0!</v>
      </c>
      <c r="O121" s="105"/>
    </row>
    <row r="122" spans="1:15" ht="21.95" customHeight="1">
      <c r="A122" s="433" t="s">
        <v>582</v>
      </c>
      <c r="B122" s="435" t="s">
        <v>583</v>
      </c>
      <c r="C122" s="436"/>
      <c r="D122" s="436"/>
      <c r="E122" s="437"/>
      <c r="F122" s="52">
        <f>COUNTIF('C'!$AY:$AY,F$11)</f>
        <v>0</v>
      </c>
      <c r="G122" s="53">
        <f>COUNTIF('C'!$AY:$AY,G$11)</f>
        <v>0</v>
      </c>
      <c r="H122" s="53">
        <f>COUNTIF('C'!$AY:$AY,H$11)</f>
        <v>0</v>
      </c>
      <c r="I122" s="53">
        <f>COUNTIF('C'!$AY:$AY,I$11)</f>
        <v>0</v>
      </c>
      <c r="J122" s="54">
        <f>COUNTIF('C'!$AY:$AY,J$11)</f>
        <v>0</v>
      </c>
      <c r="K122" s="52">
        <f>COUNTIF('C'!$AY:$AY,K$11)</f>
        <v>0</v>
      </c>
      <c r="L122" s="55">
        <f>COUNTIF('C'!$AY:$AY,L$11)</f>
        <v>0</v>
      </c>
      <c r="M122" s="49">
        <f>SUM($F122:$L122)</f>
        <v>0</v>
      </c>
      <c r="O122" s="104" t="e">
        <f t="shared" si="41"/>
        <v>#DIV/0!</v>
      </c>
    </row>
    <row r="123" spans="1:15" ht="21.95" customHeight="1">
      <c r="A123" s="440"/>
      <c r="B123" s="441"/>
      <c r="C123" s="441"/>
      <c r="D123" s="441"/>
      <c r="E123" s="442"/>
      <c r="F123" s="29" t="e">
        <f t="shared" ref="F123:M123" si="52">F122/SUM($F122:$L122)</f>
        <v>#DIV/0!</v>
      </c>
      <c r="G123" s="30" t="e">
        <f t="shared" si="52"/>
        <v>#DIV/0!</v>
      </c>
      <c r="H123" s="30" t="e">
        <f t="shared" si="52"/>
        <v>#DIV/0!</v>
      </c>
      <c r="I123" s="30" t="e">
        <f t="shared" si="52"/>
        <v>#DIV/0!</v>
      </c>
      <c r="J123" s="31" t="e">
        <f t="shared" si="52"/>
        <v>#DIV/0!</v>
      </c>
      <c r="K123" s="29" t="e">
        <f t="shared" si="52"/>
        <v>#DIV/0!</v>
      </c>
      <c r="L123" s="32" t="e">
        <f t="shared" si="52"/>
        <v>#DIV/0!</v>
      </c>
      <c r="M123" s="48" t="e">
        <f t="shared" si="52"/>
        <v>#DIV/0!</v>
      </c>
      <c r="O123" s="105"/>
    </row>
    <row r="124" spans="1:15" ht="21.95" customHeight="1">
      <c r="A124" s="433" t="s">
        <v>584</v>
      </c>
      <c r="B124" s="435" t="s">
        <v>585</v>
      </c>
      <c r="C124" s="436"/>
      <c r="D124" s="436"/>
      <c r="E124" s="437"/>
      <c r="F124" s="52">
        <f>COUNTIF('C'!$AZ:$AZ,F$11)</f>
        <v>0</v>
      </c>
      <c r="G124" s="53">
        <f>COUNTIF('C'!$AZ:$AZ,G$11)</f>
        <v>0</v>
      </c>
      <c r="H124" s="53">
        <f>COUNTIF('C'!$AZ:$AZ,H$11)</f>
        <v>0</v>
      </c>
      <c r="I124" s="53">
        <f>COUNTIF('C'!$AZ:$AZ,I$11)</f>
        <v>0</v>
      </c>
      <c r="J124" s="54">
        <f>COUNTIF('C'!$AZ:$AZ,J$11)</f>
        <v>0</v>
      </c>
      <c r="K124" s="52">
        <f>COUNTIF('C'!$AZ:$AZ,K$11)</f>
        <v>0</v>
      </c>
      <c r="L124" s="55">
        <f>COUNTIF('C'!$AZ:$AZ,L$11)</f>
        <v>0</v>
      </c>
      <c r="M124" s="49">
        <f>SUM($F124:$L124)</f>
        <v>0</v>
      </c>
      <c r="O124" s="104" t="e">
        <f t="shared" si="41"/>
        <v>#DIV/0!</v>
      </c>
    </row>
    <row r="125" spans="1:15" ht="21.95" customHeight="1">
      <c r="A125" s="440"/>
      <c r="B125" s="441"/>
      <c r="C125" s="441"/>
      <c r="D125" s="441"/>
      <c r="E125" s="442"/>
      <c r="F125" s="29" t="e">
        <f t="shared" ref="F125:M125" si="53">F124/SUM($F124:$L124)</f>
        <v>#DIV/0!</v>
      </c>
      <c r="G125" s="30" t="e">
        <f t="shared" si="53"/>
        <v>#DIV/0!</v>
      </c>
      <c r="H125" s="30" t="e">
        <f t="shared" si="53"/>
        <v>#DIV/0!</v>
      </c>
      <c r="I125" s="30" t="e">
        <f t="shared" si="53"/>
        <v>#DIV/0!</v>
      </c>
      <c r="J125" s="31" t="e">
        <f t="shared" si="53"/>
        <v>#DIV/0!</v>
      </c>
      <c r="K125" s="29" t="e">
        <f t="shared" si="53"/>
        <v>#DIV/0!</v>
      </c>
      <c r="L125" s="32" t="e">
        <f t="shared" si="53"/>
        <v>#DIV/0!</v>
      </c>
      <c r="M125" s="48" t="e">
        <f t="shared" si="53"/>
        <v>#DIV/0!</v>
      </c>
      <c r="O125" s="105"/>
    </row>
    <row r="126" spans="1:15" ht="14.25">
      <c r="A126" s="65"/>
      <c r="B126" s="66" t="s">
        <v>84</v>
      </c>
      <c r="C126" s="67"/>
      <c r="D126" s="67"/>
      <c r="E126" s="67"/>
      <c r="F126" s="68"/>
      <c r="G126" s="68"/>
      <c r="H126" s="68"/>
      <c r="I126" s="68"/>
      <c r="J126" s="68"/>
      <c r="K126" s="69"/>
      <c r="L126" s="44"/>
      <c r="M126" s="73"/>
      <c r="O126" s="104" t="e">
        <f t="shared" si="41"/>
        <v>#DIV/0!</v>
      </c>
    </row>
    <row r="127" spans="1:15">
      <c r="A127" s="60"/>
      <c r="B127" s="61"/>
      <c r="C127" s="61"/>
      <c r="D127" s="61"/>
      <c r="E127" s="61"/>
      <c r="F127" s="62"/>
      <c r="G127" s="62"/>
      <c r="H127" s="62"/>
      <c r="I127" s="62"/>
      <c r="J127" s="62"/>
      <c r="K127" s="63"/>
      <c r="L127" s="72"/>
      <c r="M127" s="64"/>
      <c r="O127" s="105"/>
    </row>
    <row r="128" spans="1:15" ht="15.95" customHeight="1">
      <c r="A128" s="433" t="s">
        <v>586</v>
      </c>
      <c r="B128" s="435" t="s">
        <v>587</v>
      </c>
      <c r="C128" s="436"/>
      <c r="D128" s="436"/>
      <c r="E128" s="437"/>
      <c r="F128" s="52">
        <f>COUNTIF('C'!$BA:$BA,F$11)</f>
        <v>0</v>
      </c>
      <c r="G128" s="53">
        <f>COUNTIF('C'!$BA:$BA,G$11)</f>
        <v>0</v>
      </c>
      <c r="H128" s="53">
        <f>COUNTIF('C'!$BA:$BA,H$11)</f>
        <v>0</v>
      </c>
      <c r="I128" s="53">
        <f>COUNTIF('C'!$BA:$BA,I$11)</f>
        <v>0</v>
      </c>
      <c r="J128" s="54">
        <f>COUNTIF('C'!$BA:$BA,J$11)</f>
        <v>0</v>
      </c>
      <c r="K128" s="52">
        <f>COUNTIF('C'!$BA:$BA,K$11)</f>
        <v>0</v>
      </c>
      <c r="L128" s="55">
        <f>COUNTIF('C'!$BA:$BA,L$11)</f>
        <v>0</v>
      </c>
      <c r="M128" s="49">
        <f>SUM($F128:$L128)</f>
        <v>0</v>
      </c>
      <c r="O128" s="104" t="e">
        <f t="shared" si="41"/>
        <v>#DIV/0!</v>
      </c>
    </row>
    <row r="129" spans="1:15" ht="15.95" customHeight="1">
      <c r="A129" s="440"/>
      <c r="B129" s="441"/>
      <c r="C129" s="441"/>
      <c r="D129" s="441"/>
      <c r="E129" s="442"/>
      <c r="F129" s="29" t="e">
        <f t="shared" ref="F129:M129" si="54">F128/SUM($F128:$L128)</f>
        <v>#DIV/0!</v>
      </c>
      <c r="G129" s="30" t="e">
        <f t="shared" si="54"/>
        <v>#DIV/0!</v>
      </c>
      <c r="H129" s="30" t="e">
        <f t="shared" si="54"/>
        <v>#DIV/0!</v>
      </c>
      <c r="I129" s="30" t="e">
        <f t="shared" si="54"/>
        <v>#DIV/0!</v>
      </c>
      <c r="J129" s="31" t="e">
        <f t="shared" si="54"/>
        <v>#DIV/0!</v>
      </c>
      <c r="K129" s="29" t="e">
        <f t="shared" si="54"/>
        <v>#DIV/0!</v>
      </c>
      <c r="L129" s="32" t="e">
        <f t="shared" si="54"/>
        <v>#DIV/0!</v>
      </c>
      <c r="M129" s="48" t="e">
        <f t="shared" si="54"/>
        <v>#DIV/0!</v>
      </c>
      <c r="O129" s="105"/>
    </row>
    <row r="130" spans="1:15" ht="15.95" customHeight="1">
      <c r="A130" s="433" t="s">
        <v>588</v>
      </c>
      <c r="B130" s="435" t="s">
        <v>589</v>
      </c>
      <c r="C130" s="436"/>
      <c r="D130" s="436"/>
      <c r="E130" s="437"/>
      <c r="F130" s="52">
        <f>COUNTIF('C'!$BB:$BB,F$11)</f>
        <v>0</v>
      </c>
      <c r="G130" s="53">
        <f>COUNTIF('C'!$BB:$BB,G$11)</f>
        <v>0</v>
      </c>
      <c r="H130" s="53">
        <f>COUNTIF('C'!$BB:$BB,H$11)</f>
        <v>0</v>
      </c>
      <c r="I130" s="53">
        <f>COUNTIF('C'!$BB:$BB,I$11)</f>
        <v>0</v>
      </c>
      <c r="J130" s="54">
        <f>COUNTIF('C'!$BB:$BB,J$11)</f>
        <v>0</v>
      </c>
      <c r="K130" s="52">
        <f>COUNTIF('C'!$BB:$BB,K$11)</f>
        <v>0</v>
      </c>
      <c r="L130" s="55">
        <f>COUNTIF('C'!$BB:$BB,L$11)</f>
        <v>0</v>
      </c>
      <c r="M130" s="49">
        <f>SUM($F130:$L130)</f>
        <v>0</v>
      </c>
      <c r="O130" s="104" t="e">
        <f t="shared" si="41"/>
        <v>#DIV/0!</v>
      </c>
    </row>
    <row r="131" spans="1:15" ht="15.95" customHeight="1">
      <c r="A131" s="440"/>
      <c r="B131" s="441"/>
      <c r="C131" s="441"/>
      <c r="D131" s="441"/>
      <c r="E131" s="442"/>
      <c r="F131" s="29" t="e">
        <f t="shared" ref="F131:M131" si="55">F130/SUM($F130:$L130)</f>
        <v>#DIV/0!</v>
      </c>
      <c r="G131" s="30" t="e">
        <f t="shared" si="55"/>
        <v>#DIV/0!</v>
      </c>
      <c r="H131" s="30" t="e">
        <f t="shared" si="55"/>
        <v>#DIV/0!</v>
      </c>
      <c r="I131" s="30" t="e">
        <f t="shared" si="55"/>
        <v>#DIV/0!</v>
      </c>
      <c r="J131" s="31" t="e">
        <f t="shared" si="55"/>
        <v>#DIV/0!</v>
      </c>
      <c r="K131" s="29" t="e">
        <f t="shared" si="55"/>
        <v>#DIV/0!</v>
      </c>
      <c r="L131" s="32" t="e">
        <f t="shared" si="55"/>
        <v>#DIV/0!</v>
      </c>
      <c r="M131" s="48" t="e">
        <f t="shared" si="55"/>
        <v>#DIV/0!</v>
      </c>
      <c r="O131" s="105"/>
    </row>
    <row r="132" spans="1:15" ht="15.95" customHeight="1">
      <c r="A132" s="433" t="s">
        <v>590</v>
      </c>
      <c r="B132" s="435" t="s">
        <v>591</v>
      </c>
      <c r="C132" s="436"/>
      <c r="D132" s="436"/>
      <c r="E132" s="437"/>
      <c r="F132" s="52">
        <f>COUNTIF('C'!$BC:$BC,F$11)</f>
        <v>0</v>
      </c>
      <c r="G132" s="53">
        <f>COUNTIF('C'!$BC:$BC,G$11)</f>
        <v>0</v>
      </c>
      <c r="H132" s="53">
        <f>COUNTIF('C'!$BC:$BC,H$11)</f>
        <v>0</v>
      </c>
      <c r="I132" s="53">
        <f>COUNTIF('C'!$BC:$BC,I$11)</f>
        <v>0</v>
      </c>
      <c r="J132" s="54">
        <f>COUNTIF('C'!$BC:$BC,J$11)</f>
        <v>0</v>
      </c>
      <c r="K132" s="52">
        <f>COUNTIF('C'!$BC:$BC,K$11)</f>
        <v>0</v>
      </c>
      <c r="L132" s="55">
        <f>COUNTIF('C'!$BC:$BC,L$11)</f>
        <v>0</v>
      </c>
      <c r="M132" s="49">
        <f>SUM($F132:$L132)</f>
        <v>0</v>
      </c>
      <c r="O132" s="104" t="e">
        <f t="shared" si="41"/>
        <v>#DIV/0!</v>
      </c>
    </row>
    <row r="133" spans="1:15" ht="15.95" customHeight="1">
      <c r="A133" s="440"/>
      <c r="B133" s="441"/>
      <c r="C133" s="441"/>
      <c r="D133" s="441"/>
      <c r="E133" s="442"/>
      <c r="F133" s="29" t="e">
        <f t="shared" ref="F133:M133" si="56">F132/SUM($F132:$L132)</f>
        <v>#DIV/0!</v>
      </c>
      <c r="G133" s="30" t="e">
        <f t="shared" si="56"/>
        <v>#DIV/0!</v>
      </c>
      <c r="H133" s="30" t="e">
        <f t="shared" si="56"/>
        <v>#DIV/0!</v>
      </c>
      <c r="I133" s="30" t="e">
        <f t="shared" si="56"/>
        <v>#DIV/0!</v>
      </c>
      <c r="J133" s="31" t="e">
        <f t="shared" si="56"/>
        <v>#DIV/0!</v>
      </c>
      <c r="K133" s="29" t="e">
        <f t="shared" si="56"/>
        <v>#DIV/0!</v>
      </c>
      <c r="L133" s="32" t="e">
        <f t="shared" si="56"/>
        <v>#DIV/0!</v>
      </c>
      <c r="M133" s="48" t="e">
        <f t="shared" si="56"/>
        <v>#DIV/0!</v>
      </c>
      <c r="O133" s="105"/>
    </row>
    <row r="134" spans="1:15" ht="15.95" customHeight="1">
      <c r="A134" s="433" t="s">
        <v>592</v>
      </c>
      <c r="B134" s="435" t="s">
        <v>171</v>
      </c>
      <c r="C134" s="436"/>
      <c r="D134" s="436"/>
      <c r="E134" s="437"/>
      <c r="F134" s="52">
        <f>COUNTIF('C'!$BD:$BD,F$11)</f>
        <v>0</v>
      </c>
      <c r="G134" s="53">
        <f>COUNTIF('C'!$BD:$BD,G$11)</f>
        <v>0</v>
      </c>
      <c r="H134" s="53">
        <f>COUNTIF('C'!$BD:$BD,H$11)</f>
        <v>0</v>
      </c>
      <c r="I134" s="53">
        <f>COUNTIF('C'!$BD:$BD,I$11)</f>
        <v>0</v>
      </c>
      <c r="J134" s="54">
        <f>COUNTIF('C'!$BD:$BD,J$11)</f>
        <v>0</v>
      </c>
      <c r="K134" s="52">
        <f>COUNTIF('C'!$BD:$BD,K$11)</f>
        <v>0</v>
      </c>
      <c r="L134" s="55">
        <f>COUNTIF('C'!$BD:$BD,L$11)</f>
        <v>0</v>
      </c>
      <c r="M134" s="49">
        <f>SUM($F134:$L134)</f>
        <v>0</v>
      </c>
      <c r="O134" s="104" t="e">
        <f t="shared" si="41"/>
        <v>#DIV/0!</v>
      </c>
    </row>
    <row r="135" spans="1:15" ht="15.95" customHeight="1">
      <c r="A135" s="440"/>
      <c r="B135" s="441"/>
      <c r="C135" s="441"/>
      <c r="D135" s="441"/>
      <c r="E135" s="442"/>
      <c r="F135" s="29" t="e">
        <f t="shared" ref="F135:M135" si="57">F134/SUM($F134:$L134)</f>
        <v>#DIV/0!</v>
      </c>
      <c r="G135" s="30" t="e">
        <f t="shared" si="57"/>
        <v>#DIV/0!</v>
      </c>
      <c r="H135" s="30" t="e">
        <f t="shared" si="57"/>
        <v>#DIV/0!</v>
      </c>
      <c r="I135" s="30" t="e">
        <f t="shared" si="57"/>
        <v>#DIV/0!</v>
      </c>
      <c r="J135" s="31" t="e">
        <f t="shared" si="57"/>
        <v>#DIV/0!</v>
      </c>
      <c r="K135" s="29" t="e">
        <f t="shared" si="57"/>
        <v>#DIV/0!</v>
      </c>
      <c r="L135" s="32" t="e">
        <f t="shared" si="57"/>
        <v>#DIV/0!</v>
      </c>
      <c r="M135" s="48" t="e">
        <f t="shared" si="57"/>
        <v>#DIV/0!</v>
      </c>
      <c r="O135" s="105"/>
    </row>
    <row r="136" spans="1:15" ht="15.95" customHeight="1">
      <c r="A136" s="433" t="s">
        <v>593</v>
      </c>
      <c r="B136" s="435" t="s">
        <v>173</v>
      </c>
      <c r="C136" s="436"/>
      <c r="D136" s="436"/>
      <c r="E136" s="437"/>
      <c r="F136" s="52">
        <f>COUNTIF('C'!$BE:$BE,F$11)</f>
        <v>0</v>
      </c>
      <c r="G136" s="53">
        <f>COUNTIF('C'!$BE:$BE,G$11)</f>
        <v>0</v>
      </c>
      <c r="H136" s="53">
        <f>COUNTIF('C'!$BE:$BE,H$11)</f>
        <v>0</v>
      </c>
      <c r="I136" s="53">
        <f>COUNTIF('C'!$BE:$BE,I$11)</f>
        <v>0</v>
      </c>
      <c r="J136" s="54">
        <f>COUNTIF('C'!$BE:$BE,J$11)</f>
        <v>0</v>
      </c>
      <c r="K136" s="52">
        <f>COUNTIF('C'!$BE:$BE,K$11)</f>
        <v>0</v>
      </c>
      <c r="L136" s="55">
        <f>COUNTIF('C'!$BE:$BE,L$11)</f>
        <v>0</v>
      </c>
      <c r="M136" s="49">
        <f>SUM($F136:$L136)</f>
        <v>0</v>
      </c>
      <c r="O136" s="104" t="e">
        <f t="shared" si="41"/>
        <v>#DIV/0!</v>
      </c>
    </row>
    <row r="137" spans="1:15" ht="15.95" customHeight="1">
      <c r="A137" s="440"/>
      <c r="B137" s="441"/>
      <c r="C137" s="441"/>
      <c r="D137" s="441"/>
      <c r="E137" s="442"/>
      <c r="F137" s="29" t="e">
        <f t="shared" ref="F137:M137" si="58">F136/SUM($F136:$L136)</f>
        <v>#DIV/0!</v>
      </c>
      <c r="G137" s="30" t="e">
        <f t="shared" si="58"/>
        <v>#DIV/0!</v>
      </c>
      <c r="H137" s="30" t="e">
        <f t="shared" si="58"/>
        <v>#DIV/0!</v>
      </c>
      <c r="I137" s="30" t="e">
        <f t="shared" si="58"/>
        <v>#DIV/0!</v>
      </c>
      <c r="J137" s="31" t="e">
        <f t="shared" si="58"/>
        <v>#DIV/0!</v>
      </c>
      <c r="K137" s="29" t="e">
        <f t="shared" si="58"/>
        <v>#DIV/0!</v>
      </c>
      <c r="L137" s="32" t="e">
        <f t="shared" si="58"/>
        <v>#DIV/0!</v>
      </c>
      <c r="M137" s="48" t="e">
        <f t="shared" si="58"/>
        <v>#DIV/0!</v>
      </c>
      <c r="O137" s="105"/>
    </row>
    <row r="138" spans="1:15" ht="15.95" customHeight="1">
      <c r="A138" s="446" t="s">
        <v>594</v>
      </c>
      <c r="B138" s="435" t="s">
        <v>595</v>
      </c>
      <c r="C138" s="436"/>
      <c r="D138" s="436"/>
      <c r="E138" s="437"/>
      <c r="F138" s="52">
        <f>COUNTIF('C'!$BF:$BF,F$11)</f>
        <v>0</v>
      </c>
      <c r="G138" s="53">
        <f>COUNTIF('C'!$BF:$BF,G$11)</f>
        <v>0</v>
      </c>
      <c r="H138" s="53">
        <f>COUNTIF('C'!$BF:$BF,H$11)</f>
        <v>0</v>
      </c>
      <c r="I138" s="53">
        <f>COUNTIF('C'!$BF:$BF,I$11)</f>
        <v>0</v>
      </c>
      <c r="J138" s="54">
        <f>COUNTIF('C'!$BF:$BF,J$11)</f>
        <v>0</v>
      </c>
      <c r="K138" s="52">
        <f>COUNTIF('C'!$BF:$BF,K$11)</f>
        <v>0</v>
      </c>
      <c r="L138" s="55">
        <f>COUNTIF('C'!$BF:$BF,L$11)</f>
        <v>0</v>
      </c>
      <c r="M138" s="49">
        <f>SUM($F138:$L138)</f>
        <v>0</v>
      </c>
      <c r="O138" s="104" t="e">
        <f t="shared" si="41"/>
        <v>#DIV/0!</v>
      </c>
    </row>
    <row r="139" spans="1:15" ht="15.95" customHeight="1" thickBot="1">
      <c r="A139" s="434"/>
      <c r="B139" s="438"/>
      <c r="C139" s="438"/>
      <c r="D139" s="438"/>
      <c r="E139" s="439"/>
      <c r="F139" s="37" t="e">
        <f t="shared" ref="F139:M139" si="59">F138/SUM($F138:$L138)</f>
        <v>#DIV/0!</v>
      </c>
      <c r="G139" s="38" t="e">
        <f t="shared" si="59"/>
        <v>#DIV/0!</v>
      </c>
      <c r="H139" s="38" t="e">
        <f t="shared" si="59"/>
        <v>#DIV/0!</v>
      </c>
      <c r="I139" s="38" t="e">
        <f t="shared" si="59"/>
        <v>#DIV/0!</v>
      </c>
      <c r="J139" s="39" t="e">
        <f t="shared" si="59"/>
        <v>#DIV/0!</v>
      </c>
      <c r="K139" s="37" t="e">
        <f t="shared" si="59"/>
        <v>#DIV/0!</v>
      </c>
      <c r="L139" s="40" t="e">
        <f t="shared" si="59"/>
        <v>#DIV/0!</v>
      </c>
      <c r="M139" s="51" t="e">
        <f t="shared" si="59"/>
        <v>#DIV/0!</v>
      </c>
      <c r="O139" s="106"/>
    </row>
    <row r="140" spans="1:15" ht="20.100000000000001" customHeight="1" thickBot="1"/>
    <row r="141" spans="1:15" ht="29.25" thickBot="1">
      <c r="A141" s="11"/>
      <c r="B141" s="12"/>
      <c r="C141" s="12"/>
      <c r="D141" s="12"/>
      <c r="E141" s="12"/>
      <c r="F141" s="13" t="s">
        <v>129</v>
      </c>
      <c r="G141" s="14" t="s">
        <v>130</v>
      </c>
      <c r="H141" s="14" t="s">
        <v>131</v>
      </c>
      <c r="I141" s="14" t="s">
        <v>132</v>
      </c>
      <c r="J141" s="15" t="s">
        <v>133</v>
      </c>
      <c r="K141" s="16" t="s">
        <v>134</v>
      </c>
      <c r="L141" s="17" t="s">
        <v>135</v>
      </c>
      <c r="M141" s="45" t="s">
        <v>136</v>
      </c>
      <c r="O141" s="427" t="s">
        <v>137</v>
      </c>
    </row>
    <row r="142" spans="1:15" ht="13.5" hidden="1" thickBot="1">
      <c r="A142" s="18"/>
      <c r="B142" s="19"/>
      <c r="C142" s="19"/>
      <c r="D142" s="19"/>
      <c r="E142" s="19"/>
      <c r="F142" s="20">
        <v>5</v>
      </c>
      <c r="G142" s="21">
        <v>4</v>
      </c>
      <c r="H142" s="21">
        <v>3</v>
      </c>
      <c r="I142" s="21">
        <v>2</v>
      </c>
      <c r="J142" s="22">
        <v>1</v>
      </c>
      <c r="K142" s="23">
        <v>9</v>
      </c>
      <c r="L142" s="24">
        <v>0</v>
      </c>
      <c r="M142" s="46"/>
      <c r="O142" s="428"/>
    </row>
    <row r="143" spans="1:15" ht="15.95" customHeight="1">
      <c r="A143" s="485" t="s">
        <v>596</v>
      </c>
      <c r="B143" s="486" t="s">
        <v>597</v>
      </c>
      <c r="C143" s="487"/>
      <c r="D143" s="487"/>
      <c r="E143" s="488"/>
      <c r="F143" s="25">
        <f>COUNTIF('C'!$BG:$BG,F$11)</f>
        <v>0</v>
      </c>
      <c r="G143" s="26">
        <f>COUNTIF('C'!$BG:$BG,G$11)</f>
        <v>0</v>
      </c>
      <c r="H143" s="26">
        <f>COUNTIF('C'!$BG:$BG,H$11)</f>
        <v>0</v>
      </c>
      <c r="I143" s="26">
        <f>COUNTIF('C'!$BG:$BG,I$11)</f>
        <v>0</v>
      </c>
      <c r="J143" s="27">
        <f>COUNTIF('C'!$BG:$BG,J$11)</f>
        <v>0</v>
      </c>
      <c r="K143" s="25">
        <f>COUNTIF('C'!$BG:$BG,K$11)</f>
        <v>0</v>
      </c>
      <c r="L143" s="28">
        <f>COUNTIF('C'!$BG:$BG,L$11)</f>
        <v>0</v>
      </c>
      <c r="M143" s="47">
        <f>SUM($F143:$L143)</f>
        <v>0</v>
      </c>
      <c r="O143" s="104" t="e">
        <f>(F143*F$11+G143*G$11+H143*H$11+I143*I$11+J143)/SUM($F143:$J143)</f>
        <v>#DIV/0!</v>
      </c>
    </row>
    <row r="144" spans="1:15" ht="15.95" customHeight="1">
      <c r="A144" s="440"/>
      <c r="B144" s="441"/>
      <c r="C144" s="441"/>
      <c r="D144" s="441"/>
      <c r="E144" s="442"/>
      <c r="F144" s="29" t="e">
        <f t="shared" ref="F144:M144" si="60">F143/SUM($F143:$L143)</f>
        <v>#DIV/0!</v>
      </c>
      <c r="G144" s="30" t="e">
        <f t="shared" si="60"/>
        <v>#DIV/0!</v>
      </c>
      <c r="H144" s="30" t="e">
        <f t="shared" si="60"/>
        <v>#DIV/0!</v>
      </c>
      <c r="I144" s="30" t="e">
        <f t="shared" si="60"/>
        <v>#DIV/0!</v>
      </c>
      <c r="J144" s="31" t="e">
        <f t="shared" si="60"/>
        <v>#DIV/0!</v>
      </c>
      <c r="K144" s="29" t="e">
        <f t="shared" si="60"/>
        <v>#DIV/0!</v>
      </c>
      <c r="L144" s="32" t="e">
        <f t="shared" si="60"/>
        <v>#DIV/0!</v>
      </c>
      <c r="M144" s="48" t="e">
        <f t="shared" si="60"/>
        <v>#DIV/0!</v>
      </c>
      <c r="O144" s="105"/>
    </row>
    <row r="145" spans="1:15" ht="15.95" customHeight="1">
      <c r="A145" s="433" t="s">
        <v>598</v>
      </c>
      <c r="B145" s="443" t="s">
        <v>181</v>
      </c>
      <c r="C145" s="444"/>
      <c r="D145" s="444"/>
      <c r="E145" s="445"/>
      <c r="F145" s="33">
        <f>COUNTIF('C'!$BH:$BH,F$11)</f>
        <v>0</v>
      </c>
      <c r="G145" s="34">
        <f>COUNTIF('C'!$BH:$BH,G$11)</f>
        <v>0</v>
      </c>
      <c r="H145" s="34">
        <f>COUNTIF('C'!$BH:$BH,H$11)</f>
        <v>0</v>
      </c>
      <c r="I145" s="34">
        <f>COUNTIF('C'!$BH:$BH,I$11)</f>
        <v>0</v>
      </c>
      <c r="J145" s="35">
        <f>COUNTIF('C'!$BH:$BH,J$11)</f>
        <v>0</v>
      </c>
      <c r="K145" s="33">
        <f>COUNTIF('C'!$BH:$BH,K$11)</f>
        <v>0</v>
      </c>
      <c r="L145" s="36">
        <f>COUNTIF('C'!$BH:$BH,L$11)</f>
        <v>0</v>
      </c>
      <c r="M145" s="50">
        <f>SUM($F145:$L145)</f>
        <v>0</v>
      </c>
      <c r="O145" s="109" t="e">
        <f t="shared" ref="O145:O151" si="61">(F145*F$11+G145*G$11+H145*H$11+I145*I$11+J145)/SUM($F145:$J145)</f>
        <v>#DIV/0!</v>
      </c>
    </row>
    <row r="146" spans="1:15" ht="15.95" customHeight="1">
      <c r="A146" s="440"/>
      <c r="B146" s="441"/>
      <c r="C146" s="441"/>
      <c r="D146" s="441"/>
      <c r="E146" s="442"/>
      <c r="F146" s="29" t="e">
        <f t="shared" ref="F146:M146" si="62">F145/SUM($F145:$L145)</f>
        <v>#DIV/0!</v>
      </c>
      <c r="G146" s="30" t="e">
        <f t="shared" si="62"/>
        <v>#DIV/0!</v>
      </c>
      <c r="H146" s="30" t="e">
        <f t="shared" si="62"/>
        <v>#DIV/0!</v>
      </c>
      <c r="I146" s="30" t="e">
        <f t="shared" si="62"/>
        <v>#DIV/0!</v>
      </c>
      <c r="J146" s="31" t="e">
        <f t="shared" si="62"/>
        <v>#DIV/0!</v>
      </c>
      <c r="K146" s="29" t="e">
        <f t="shared" si="62"/>
        <v>#DIV/0!</v>
      </c>
      <c r="L146" s="32" t="e">
        <f t="shared" si="62"/>
        <v>#DIV/0!</v>
      </c>
      <c r="M146" s="48" t="e">
        <f t="shared" si="62"/>
        <v>#DIV/0!</v>
      </c>
      <c r="O146" s="105"/>
    </row>
    <row r="147" spans="1:15" ht="15.95" customHeight="1">
      <c r="A147" s="433" t="s">
        <v>599</v>
      </c>
      <c r="B147" s="443" t="s">
        <v>183</v>
      </c>
      <c r="C147" s="444"/>
      <c r="D147" s="444"/>
      <c r="E147" s="445"/>
      <c r="F147" s="33">
        <f>COUNTIF('C'!$BI:$BI,F$11)</f>
        <v>0</v>
      </c>
      <c r="G147" s="34">
        <f>COUNTIF('C'!$BI:$BI,G$11)</f>
        <v>0</v>
      </c>
      <c r="H147" s="34">
        <f>COUNTIF('C'!$BI:$BI,H$11)</f>
        <v>0</v>
      </c>
      <c r="I147" s="34">
        <f>COUNTIF('C'!$BI:$BI,I$11)</f>
        <v>0</v>
      </c>
      <c r="J147" s="35">
        <f>COUNTIF('C'!$BI:$BI,J$11)</f>
        <v>0</v>
      </c>
      <c r="K147" s="33">
        <f>COUNTIF('C'!$BI:$BI,K$11)</f>
        <v>0</v>
      </c>
      <c r="L147" s="36">
        <f>COUNTIF('C'!$BI:$BI,L$11)</f>
        <v>0</v>
      </c>
      <c r="M147" s="50">
        <f>SUM($F147:$L147)</f>
        <v>0</v>
      </c>
      <c r="O147" s="109" t="e">
        <f t="shared" si="61"/>
        <v>#DIV/0!</v>
      </c>
    </row>
    <row r="148" spans="1:15" ht="15.95" customHeight="1">
      <c r="A148" s="440"/>
      <c r="B148" s="441"/>
      <c r="C148" s="441"/>
      <c r="D148" s="441"/>
      <c r="E148" s="442"/>
      <c r="F148" s="29" t="e">
        <f t="shared" ref="F148:M148" si="63">F147/SUM($F147:$L147)</f>
        <v>#DIV/0!</v>
      </c>
      <c r="G148" s="30" t="e">
        <f t="shared" si="63"/>
        <v>#DIV/0!</v>
      </c>
      <c r="H148" s="30" t="e">
        <f t="shared" si="63"/>
        <v>#DIV/0!</v>
      </c>
      <c r="I148" s="30" t="e">
        <f t="shared" si="63"/>
        <v>#DIV/0!</v>
      </c>
      <c r="J148" s="31" t="e">
        <f t="shared" si="63"/>
        <v>#DIV/0!</v>
      </c>
      <c r="K148" s="29" t="e">
        <f t="shared" si="63"/>
        <v>#DIV/0!</v>
      </c>
      <c r="L148" s="32" t="e">
        <f t="shared" si="63"/>
        <v>#DIV/0!</v>
      </c>
      <c r="M148" s="48" t="e">
        <f t="shared" si="63"/>
        <v>#DIV/0!</v>
      </c>
      <c r="O148" s="105"/>
    </row>
    <row r="149" spans="1:15" ht="15.95" customHeight="1">
      <c r="A149" s="433" t="s">
        <v>600</v>
      </c>
      <c r="B149" s="435" t="s">
        <v>601</v>
      </c>
      <c r="C149" s="436"/>
      <c r="D149" s="436"/>
      <c r="E149" s="437"/>
      <c r="F149" s="52">
        <f>COUNTIF('C'!$BJ:$BJ,F$11)</f>
        <v>0</v>
      </c>
      <c r="G149" s="53">
        <f>COUNTIF('C'!$BJ:$BJ,G$11)</f>
        <v>0</v>
      </c>
      <c r="H149" s="53">
        <f>COUNTIF('C'!$BJ:$BJ,H$11)</f>
        <v>0</v>
      </c>
      <c r="I149" s="53">
        <f>COUNTIF('C'!$BJ:$BJ,I$11)</f>
        <v>0</v>
      </c>
      <c r="J149" s="54">
        <f>COUNTIF('C'!$BJ:$BJ,J$11)</f>
        <v>0</v>
      </c>
      <c r="K149" s="52">
        <f>COUNTIF('C'!$BJ:$BJ,K$11)</f>
        <v>0</v>
      </c>
      <c r="L149" s="55">
        <f>COUNTIF('C'!$BJ:$BJ,L$11)</f>
        <v>0</v>
      </c>
      <c r="M149" s="49">
        <f>SUM($F149:$L149)</f>
        <v>0</v>
      </c>
      <c r="O149" s="104" t="e">
        <f t="shared" si="61"/>
        <v>#DIV/0!</v>
      </c>
    </row>
    <row r="150" spans="1:15" ht="15.95" customHeight="1">
      <c r="A150" s="440"/>
      <c r="B150" s="441"/>
      <c r="C150" s="441"/>
      <c r="D150" s="441"/>
      <c r="E150" s="442"/>
      <c r="F150" s="29" t="e">
        <f t="shared" ref="F150:M150" si="64">F149/SUM($F149:$L149)</f>
        <v>#DIV/0!</v>
      </c>
      <c r="G150" s="30" t="e">
        <f t="shared" si="64"/>
        <v>#DIV/0!</v>
      </c>
      <c r="H150" s="30" t="e">
        <f t="shared" si="64"/>
        <v>#DIV/0!</v>
      </c>
      <c r="I150" s="30" t="e">
        <f t="shared" si="64"/>
        <v>#DIV/0!</v>
      </c>
      <c r="J150" s="31" t="e">
        <f t="shared" si="64"/>
        <v>#DIV/0!</v>
      </c>
      <c r="K150" s="29" t="e">
        <f t="shared" si="64"/>
        <v>#DIV/0!</v>
      </c>
      <c r="L150" s="32" t="e">
        <f t="shared" si="64"/>
        <v>#DIV/0!</v>
      </c>
      <c r="M150" s="48" t="e">
        <f t="shared" si="64"/>
        <v>#DIV/0!</v>
      </c>
      <c r="O150" s="105"/>
    </row>
    <row r="151" spans="1:15" ht="15.95" customHeight="1">
      <c r="A151" s="433" t="s">
        <v>602</v>
      </c>
      <c r="B151" s="435" t="s">
        <v>189</v>
      </c>
      <c r="C151" s="436"/>
      <c r="D151" s="436"/>
      <c r="E151" s="437"/>
      <c r="F151" s="52">
        <f>COUNTIF('C'!$BK:$BK,F$11)</f>
        <v>0</v>
      </c>
      <c r="G151" s="53">
        <f>COUNTIF('C'!$BK:$BK,G$11)</f>
        <v>0</v>
      </c>
      <c r="H151" s="53">
        <f>COUNTIF('C'!$BK:$BK,H$11)</f>
        <v>0</v>
      </c>
      <c r="I151" s="53">
        <f>COUNTIF('C'!$BK:$BK,I$11)</f>
        <v>0</v>
      </c>
      <c r="J151" s="54">
        <f>COUNTIF('C'!$BK:$BK,J$11)</f>
        <v>0</v>
      </c>
      <c r="K151" s="52">
        <f>COUNTIF('C'!$BK:$BK,K$11)</f>
        <v>0</v>
      </c>
      <c r="L151" s="55">
        <f>COUNTIF('C'!$BK:$BK,L$11)</f>
        <v>0</v>
      </c>
      <c r="M151" s="49">
        <f>SUM($F151:$L151)</f>
        <v>0</v>
      </c>
      <c r="O151" s="104" t="e">
        <f t="shared" si="61"/>
        <v>#DIV/0!</v>
      </c>
    </row>
    <row r="152" spans="1:15" ht="15.95" customHeight="1" thickBot="1">
      <c r="A152" s="434"/>
      <c r="B152" s="438"/>
      <c r="C152" s="438"/>
      <c r="D152" s="438"/>
      <c r="E152" s="439"/>
      <c r="F152" s="37" t="e">
        <f t="shared" ref="F152:M152" si="65">F151/SUM($F151:$L151)</f>
        <v>#DIV/0!</v>
      </c>
      <c r="G152" s="38" t="e">
        <f t="shared" si="65"/>
        <v>#DIV/0!</v>
      </c>
      <c r="H152" s="38" t="e">
        <f t="shared" si="65"/>
        <v>#DIV/0!</v>
      </c>
      <c r="I152" s="38" t="e">
        <f t="shared" si="65"/>
        <v>#DIV/0!</v>
      </c>
      <c r="J152" s="39" t="e">
        <f t="shared" si="65"/>
        <v>#DIV/0!</v>
      </c>
      <c r="K152" s="37" t="e">
        <f t="shared" si="65"/>
        <v>#DIV/0!</v>
      </c>
      <c r="L152" s="40" t="e">
        <f t="shared" si="65"/>
        <v>#DIV/0!</v>
      </c>
      <c r="M152" s="51" t="e">
        <f t="shared" si="65"/>
        <v>#DIV/0!</v>
      </c>
      <c r="O152" s="106"/>
    </row>
    <row r="153" spans="1:15" ht="13.5" thickBot="1"/>
    <row r="154" spans="1:15" ht="16.5" customHeight="1">
      <c r="A154" s="482"/>
      <c r="B154" s="483"/>
      <c r="C154" s="483"/>
      <c r="D154" s="483"/>
      <c r="E154" s="484"/>
      <c r="F154" s="489" t="s">
        <v>82</v>
      </c>
      <c r="G154" s="490"/>
      <c r="H154" s="493" t="s">
        <v>83</v>
      </c>
      <c r="I154" s="490"/>
      <c r="J154" s="493" t="s">
        <v>84</v>
      </c>
      <c r="K154" s="495"/>
      <c r="L154" s="496"/>
      <c r="M154" s="489" t="s">
        <v>603</v>
      </c>
      <c r="N154" s="495"/>
      <c r="O154" s="499"/>
    </row>
    <row r="155" spans="1:15" ht="17.25" customHeight="1" thickBot="1">
      <c r="A155" s="83"/>
      <c r="B155" s="84" t="s">
        <v>604</v>
      </c>
      <c r="C155" s="84"/>
      <c r="D155" s="84"/>
      <c r="E155" s="85"/>
      <c r="F155" s="491" t="e">
        <f t="array" ref="F155">(SUM(('C'!$B$10:$Y$159&gt;0)*('C'!$B$10:$Y$159=5))*5
+SUM(('C'!$B$10:$Y$159&gt;0)*('C'!$B$10:$Y$159=4))*4
+SUM(('C'!$B$10:$Y$159&gt;0)*('C'!$B$10:$Y$159=3))*3
+SUM(('C'!$B$10:$Y$159&gt;0)*('C'!$B$10:$Y$159=2))*2
+SUM(('C'!$B$10:$Y$159&gt;0)*('C'!$B$10:$Y$159=1)))
/+SUM(('C'!$B$10:$Y$159&gt;0)*('C'!$B$10:$Y$159&lt;6))</f>
        <v>#DIV/0!</v>
      </c>
      <c r="G155" s="492"/>
      <c r="H155" s="494" t="e">
        <f t="array" ref="H155">(SUM(('C'!$Z$10:$AZ$159&gt;0)*('C'!$Z$10:$AZ$159=5))*5
+SUM(('C'!$Z$10:$AZ$159&gt;0)*('C'!$Z$10:$AZ$159=4))*4
+SUM(('C'!$Z$10:$AZ$159&gt;0)*('C'!$Z$10:$AZ$159=3))*3
+SUM(('C'!$Z$10:$AZ$159&gt;0)*('C'!$Z$10:$AZ$159=2))*2
+SUM(('C'!$Z$10:$AZ$159&gt;0)*('C'!$Z$10:$AZ$159=1)))
/+SUM(('C'!$Z$10:$AZ$159&gt;0)*('C'!$Z$10:$AZ$159&lt;6))</f>
        <v>#DIV/0!</v>
      </c>
      <c r="I155" s="492"/>
      <c r="J155" s="494" t="e">
        <f t="array" ref="J155">(SUM(('C'!$BA$10:$BK$159&gt;0)*('C'!$BA$10:$BK$159=5))*5
+SUM(('C'!$BA$10:$BK$159&gt;0)*('C'!$BA$10:$BK$159=4))*4
+SUM(('C'!$BA$10:$BK$159&gt;0)*('C'!$BA$10:$BK$159=3))*3
+SUM(('C'!$BA$10:$BK$159&gt;0)*('C'!$BA$10:$BK$159=2))*2
+SUM(('C'!$BA$10:$BK$159&gt;0)*('C'!$BA$10:$BK$159=1)))
/+SUM(('C'!$BA$10:$BK$159&gt;0)*('C'!$BA$10:$BK$159&lt;6))</f>
        <v>#DIV/0!</v>
      </c>
      <c r="K155" s="497"/>
      <c r="L155" s="498"/>
      <c r="M155" s="491" t="e">
        <f t="array" ref="M155">(SUM(('C'!$B$10:$BK$159&gt;0)*('C'!$B$10:$BK$159=5))*5
+SUM(('C'!$B$10:$BK$159&gt;0)*('C'!$B$10:$BK$159=4))*4
+SUM(('C'!$B$10:$BK$159&gt;0)*('C'!$B$10:$BK$159=3))*3
+SUM(('C'!$B$10:$BK$159&gt;0)*('C'!$B$10:$BK$159=2))*2
+SUM(('C'!$B$10:$BK$159&gt;0)*('C'!$B$10:$BK$159=1)))
/+SUM(('C'!$B$10:$BK$159&gt;0)*('C'!$B$10:$BK$159&lt;6))</f>
        <v>#DIV/0!</v>
      </c>
      <c r="N155" s="497"/>
      <c r="O155" s="500"/>
    </row>
    <row r="156" spans="1:15" ht="14.25">
      <c r="B156" s="70"/>
    </row>
    <row r="157" spans="1:15" ht="14.25">
      <c r="A157" s="41"/>
      <c r="B157" s="42" t="s">
        <v>85</v>
      </c>
    </row>
    <row r="158" spans="1:15" ht="15">
      <c r="A158" s="43" t="s">
        <v>198</v>
      </c>
      <c r="B158" s="424">
        <f>'C'!BL10</f>
        <v>0</v>
      </c>
      <c r="C158" s="425"/>
      <c r="D158" s="425"/>
      <c r="E158" s="425"/>
      <c r="F158" s="425"/>
      <c r="G158" s="425"/>
      <c r="H158" s="425"/>
      <c r="I158" s="425"/>
      <c r="J158" s="425"/>
      <c r="K158" s="425"/>
      <c r="L158" s="425"/>
      <c r="M158" s="425"/>
      <c r="N158" s="425"/>
      <c r="O158" s="426"/>
    </row>
    <row r="159" spans="1:15" ht="15">
      <c r="A159" s="43" t="s">
        <v>199</v>
      </c>
      <c r="B159" s="424">
        <f>'C'!BL11</f>
        <v>0</v>
      </c>
      <c r="C159" s="425"/>
      <c r="D159" s="425"/>
      <c r="E159" s="425"/>
      <c r="F159" s="425"/>
      <c r="G159" s="425"/>
      <c r="H159" s="425"/>
      <c r="I159" s="425"/>
      <c r="J159" s="425"/>
      <c r="K159" s="425"/>
      <c r="L159" s="425"/>
      <c r="M159" s="425"/>
      <c r="N159" s="425"/>
      <c r="O159" s="426"/>
    </row>
    <row r="160" spans="1:15" ht="15">
      <c r="A160" s="43" t="s">
        <v>200</v>
      </c>
      <c r="B160" s="424">
        <f>'C'!BL12</f>
        <v>0</v>
      </c>
      <c r="C160" s="425"/>
      <c r="D160" s="425"/>
      <c r="E160" s="425"/>
      <c r="F160" s="425"/>
      <c r="G160" s="425"/>
      <c r="H160" s="425"/>
      <c r="I160" s="425"/>
      <c r="J160" s="425"/>
      <c r="K160" s="425"/>
      <c r="L160" s="425"/>
      <c r="M160" s="425"/>
      <c r="N160" s="425"/>
      <c r="O160" s="426"/>
    </row>
    <row r="161" spans="1:15" ht="15">
      <c r="A161" s="43" t="s">
        <v>201</v>
      </c>
      <c r="B161" s="424">
        <f>'C'!BL13</f>
        <v>0</v>
      </c>
      <c r="C161" s="425"/>
      <c r="D161" s="425"/>
      <c r="E161" s="425"/>
      <c r="F161" s="425"/>
      <c r="G161" s="425"/>
      <c r="H161" s="425"/>
      <c r="I161" s="425"/>
      <c r="J161" s="425"/>
      <c r="K161" s="425"/>
      <c r="L161" s="425"/>
      <c r="M161" s="425"/>
      <c r="N161" s="425"/>
      <c r="O161" s="426"/>
    </row>
    <row r="162" spans="1:15" ht="15">
      <c r="A162" s="43" t="s">
        <v>202</v>
      </c>
      <c r="B162" s="424">
        <f>'C'!BL14</f>
        <v>0</v>
      </c>
      <c r="C162" s="425"/>
      <c r="D162" s="425"/>
      <c r="E162" s="425"/>
      <c r="F162" s="425"/>
      <c r="G162" s="425"/>
      <c r="H162" s="425"/>
      <c r="I162" s="425"/>
      <c r="J162" s="425"/>
      <c r="K162" s="425"/>
      <c r="L162" s="425"/>
      <c r="M162" s="425"/>
      <c r="N162" s="425"/>
      <c r="O162" s="426"/>
    </row>
    <row r="163" spans="1:15" ht="15">
      <c r="A163" s="43" t="s">
        <v>203</v>
      </c>
      <c r="B163" s="424">
        <f>'C'!BL15</f>
        <v>0</v>
      </c>
      <c r="C163" s="425"/>
      <c r="D163" s="425"/>
      <c r="E163" s="425"/>
      <c r="F163" s="425"/>
      <c r="G163" s="425"/>
      <c r="H163" s="425"/>
      <c r="I163" s="425"/>
      <c r="J163" s="425"/>
      <c r="K163" s="425"/>
      <c r="L163" s="425"/>
      <c r="M163" s="425"/>
      <c r="N163" s="425"/>
      <c r="O163" s="426"/>
    </row>
    <row r="164" spans="1:15" ht="15">
      <c r="A164" s="43" t="s">
        <v>204</v>
      </c>
      <c r="B164" s="424">
        <f>'C'!BL16</f>
        <v>0</v>
      </c>
      <c r="C164" s="425"/>
      <c r="D164" s="425"/>
      <c r="E164" s="425"/>
      <c r="F164" s="425"/>
      <c r="G164" s="425"/>
      <c r="H164" s="425"/>
      <c r="I164" s="425"/>
      <c r="J164" s="425"/>
      <c r="K164" s="425"/>
      <c r="L164" s="425"/>
      <c r="M164" s="425"/>
      <c r="N164" s="425"/>
      <c r="O164" s="426"/>
    </row>
    <row r="165" spans="1:15" ht="15">
      <c r="A165" s="43" t="s">
        <v>205</v>
      </c>
      <c r="B165" s="424">
        <f>'C'!BL17</f>
        <v>0</v>
      </c>
      <c r="C165" s="425"/>
      <c r="D165" s="425"/>
      <c r="E165" s="425"/>
      <c r="F165" s="425"/>
      <c r="G165" s="425"/>
      <c r="H165" s="425"/>
      <c r="I165" s="425"/>
      <c r="J165" s="425"/>
      <c r="K165" s="425"/>
      <c r="L165" s="425"/>
      <c r="M165" s="425"/>
      <c r="N165" s="425"/>
      <c r="O165" s="426"/>
    </row>
    <row r="166" spans="1:15" ht="15">
      <c r="A166" s="43" t="s">
        <v>206</v>
      </c>
      <c r="B166" s="424">
        <f>'C'!BL18</f>
        <v>0</v>
      </c>
      <c r="C166" s="425"/>
      <c r="D166" s="425"/>
      <c r="E166" s="425"/>
      <c r="F166" s="425"/>
      <c r="G166" s="425"/>
      <c r="H166" s="425"/>
      <c r="I166" s="425"/>
      <c r="J166" s="425"/>
      <c r="K166" s="425"/>
      <c r="L166" s="425"/>
      <c r="M166" s="425"/>
      <c r="N166" s="425"/>
      <c r="O166" s="426"/>
    </row>
    <row r="167" spans="1:15" ht="15">
      <c r="A167" s="43" t="s">
        <v>207</v>
      </c>
      <c r="B167" s="424">
        <f>'C'!BL19</f>
        <v>0</v>
      </c>
      <c r="C167" s="425"/>
      <c r="D167" s="425"/>
      <c r="E167" s="425"/>
      <c r="F167" s="425"/>
      <c r="G167" s="425"/>
      <c r="H167" s="425"/>
      <c r="I167" s="425"/>
      <c r="J167" s="425"/>
      <c r="K167" s="425"/>
      <c r="L167" s="425"/>
      <c r="M167" s="425"/>
      <c r="N167" s="425"/>
      <c r="O167" s="426"/>
    </row>
    <row r="168" spans="1:15" ht="15">
      <c r="A168" s="43" t="s">
        <v>208</v>
      </c>
      <c r="B168" s="424">
        <f>'C'!BL20</f>
        <v>0</v>
      </c>
      <c r="C168" s="425"/>
      <c r="D168" s="425"/>
      <c r="E168" s="425"/>
      <c r="F168" s="425"/>
      <c r="G168" s="425"/>
      <c r="H168" s="425"/>
      <c r="I168" s="425"/>
      <c r="J168" s="425"/>
      <c r="K168" s="425"/>
      <c r="L168" s="425"/>
      <c r="M168" s="425"/>
      <c r="N168" s="425"/>
      <c r="O168" s="426"/>
    </row>
    <row r="169" spans="1:15" ht="15">
      <c r="A169" s="43" t="s">
        <v>209</v>
      </c>
      <c r="B169" s="424">
        <f>'C'!BL21</f>
        <v>0</v>
      </c>
      <c r="C169" s="425"/>
      <c r="D169" s="425"/>
      <c r="E169" s="425"/>
      <c r="F169" s="425"/>
      <c r="G169" s="425"/>
      <c r="H169" s="425"/>
      <c r="I169" s="425"/>
      <c r="J169" s="425"/>
      <c r="K169" s="425"/>
      <c r="L169" s="425"/>
      <c r="M169" s="425"/>
      <c r="N169" s="425"/>
      <c r="O169" s="426"/>
    </row>
    <row r="170" spans="1:15" ht="15">
      <c r="A170" s="43" t="s">
        <v>210</v>
      </c>
      <c r="B170" s="424">
        <f>'C'!BL22</f>
        <v>0</v>
      </c>
      <c r="C170" s="425"/>
      <c r="D170" s="425"/>
      <c r="E170" s="425"/>
      <c r="F170" s="425"/>
      <c r="G170" s="425"/>
      <c r="H170" s="425"/>
      <c r="I170" s="425"/>
      <c r="J170" s="425"/>
      <c r="K170" s="425"/>
      <c r="L170" s="425"/>
      <c r="M170" s="425"/>
      <c r="N170" s="425"/>
      <c r="O170" s="426"/>
    </row>
    <row r="171" spans="1:15" ht="15">
      <c r="A171" s="43" t="s">
        <v>211</v>
      </c>
      <c r="B171" s="424">
        <f>'C'!BL23</f>
        <v>0</v>
      </c>
      <c r="C171" s="425"/>
      <c r="D171" s="425"/>
      <c r="E171" s="425"/>
      <c r="F171" s="425"/>
      <c r="G171" s="425"/>
      <c r="H171" s="425"/>
      <c r="I171" s="425"/>
      <c r="J171" s="425"/>
      <c r="K171" s="425"/>
      <c r="L171" s="425"/>
      <c r="M171" s="425"/>
      <c r="N171" s="425"/>
      <c r="O171" s="426"/>
    </row>
    <row r="172" spans="1:15" ht="15">
      <c r="A172" s="43" t="s">
        <v>212</v>
      </c>
      <c r="B172" s="424">
        <f>'C'!BL24</f>
        <v>0</v>
      </c>
      <c r="C172" s="425"/>
      <c r="D172" s="425"/>
      <c r="E172" s="425"/>
      <c r="F172" s="425"/>
      <c r="G172" s="425"/>
      <c r="H172" s="425"/>
      <c r="I172" s="425"/>
      <c r="J172" s="425"/>
      <c r="K172" s="425"/>
      <c r="L172" s="425"/>
      <c r="M172" s="425"/>
      <c r="N172" s="425"/>
      <c r="O172" s="426"/>
    </row>
    <row r="173" spans="1:15" ht="15">
      <c r="A173" s="43" t="s">
        <v>213</v>
      </c>
      <c r="B173" s="424">
        <f>'C'!BL25</f>
        <v>0</v>
      </c>
      <c r="C173" s="425"/>
      <c r="D173" s="425"/>
      <c r="E173" s="425"/>
      <c r="F173" s="425"/>
      <c r="G173" s="425"/>
      <c r="H173" s="425"/>
      <c r="I173" s="425"/>
      <c r="J173" s="425"/>
      <c r="K173" s="425"/>
      <c r="L173" s="425"/>
      <c r="M173" s="425"/>
      <c r="N173" s="425"/>
      <c r="O173" s="426"/>
    </row>
    <row r="174" spans="1:15" ht="15">
      <c r="A174" s="43" t="s">
        <v>214</v>
      </c>
      <c r="B174" s="424">
        <f>'C'!BL26</f>
        <v>0</v>
      </c>
      <c r="C174" s="425"/>
      <c r="D174" s="425"/>
      <c r="E174" s="425"/>
      <c r="F174" s="425"/>
      <c r="G174" s="425"/>
      <c r="H174" s="425"/>
      <c r="I174" s="425"/>
      <c r="J174" s="425"/>
      <c r="K174" s="425"/>
      <c r="L174" s="425"/>
      <c r="M174" s="425"/>
      <c r="N174" s="425"/>
      <c r="O174" s="426"/>
    </row>
    <row r="175" spans="1:15" ht="15">
      <c r="A175" s="43" t="s">
        <v>215</v>
      </c>
      <c r="B175" s="424">
        <f>'C'!BL27</f>
        <v>0</v>
      </c>
      <c r="C175" s="425"/>
      <c r="D175" s="425"/>
      <c r="E175" s="425"/>
      <c r="F175" s="425"/>
      <c r="G175" s="425"/>
      <c r="H175" s="425"/>
      <c r="I175" s="425"/>
      <c r="J175" s="425"/>
      <c r="K175" s="425"/>
      <c r="L175" s="425"/>
      <c r="M175" s="425"/>
      <c r="N175" s="425"/>
      <c r="O175" s="426"/>
    </row>
    <row r="176" spans="1:15" ht="15">
      <c r="A176" s="43" t="s">
        <v>216</v>
      </c>
      <c r="B176" s="424">
        <f>'C'!BL28</f>
        <v>0</v>
      </c>
      <c r="C176" s="425"/>
      <c r="D176" s="425"/>
      <c r="E176" s="425"/>
      <c r="F176" s="425"/>
      <c r="G176" s="425"/>
      <c r="H176" s="425"/>
      <c r="I176" s="425"/>
      <c r="J176" s="425"/>
      <c r="K176" s="425"/>
      <c r="L176" s="425"/>
      <c r="M176" s="425"/>
      <c r="N176" s="425"/>
      <c r="O176" s="426"/>
    </row>
    <row r="177" spans="1:15" ht="15">
      <c r="A177" s="43" t="s">
        <v>217</v>
      </c>
      <c r="B177" s="424">
        <f>'C'!BL29</f>
        <v>0</v>
      </c>
      <c r="C177" s="425"/>
      <c r="D177" s="425"/>
      <c r="E177" s="425"/>
      <c r="F177" s="425"/>
      <c r="G177" s="425"/>
      <c r="H177" s="425"/>
      <c r="I177" s="425"/>
      <c r="J177" s="425"/>
      <c r="K177" s="425"/>
      <c r="L177" s="425"/>
      <c r="M177" s="425"/>
      <c r="N177" s="425"/>
      <c r="O177" s="426"/>
    </row>
    <row r="178" spans="1:15" ht="15">
      <c r="A178" s="43" t="s">
        <v>218</v>
      </c>
      <c r="B178" s="424">
        <f>'C'!BL30</f>
        <v>0</v>
      </c>
      <c r="C178" s="425"/>
      <c r="D178" s="425"/>
      <c r="E178" s="425"/>
      <c r="F178" s="425"/>
      <c r="G178" s="425"/>
      <c r="H178" s="425"/>
      <c r="I178" s="425"/>
      <c r="J178" s="425"/>
      <c r="K178" s="425"/>
      <c r="L178" s="425"/>
      <c r="M178" s="425"/>
      <c r="N178" s="425"/>
      <c r="O178" s="426"/>
    </row>
    <row r="179" spans="1:15" ht="15">
      <c r="A179" s="43" t="s">
        <v>219</v>
      </c>
      <c r="B179" s="424">
        <f>'C'!BL31</f>
        <v>0</v>
      </c>
      <c r="C179" s="425"/>
      <c r="D179" s="425"/>
      <c r="E179" s="425"/>
      <c r="F179" s="425"/>
      <c r="G179" s="425"/>
      <c r="H179" s="425"/>
      <c r="I179" s="425"/>
      <c r="J179" s="425"/>
      <c r="K179" s="425"/>
      <c r="L179" s="425"/>
      <c r="M179" s="425"/>
      <c r="N179" s="425"/>
      <c r="O179" s="426"/>
    </row>
    <row r="180" spans="1:15" ht="15">
      <c r="A180" s="43" t="s">
        <v>220</v>
      </c>
      <c r="B180" s="424">
        <f>'C'!BL32</f>
        <v>0</v>
      </c>
      <c r="C180" s="425"/>
      <c r="D180" s="425"/>
      <c r="E180" s="425"/>
      <c r="F180" s="425"/>
      <c r="G180" s="425"/>
      <c r="H180" s="425"/>
      <c r="I180" s="425"/>
      <c r="J180" s="425"/>
      <c r="K180" s="425"/>
      <c r="L180" s="425"/>
      <c r="M180" s="425"/>
      <c r="N180" s="425"/>
      <c r="O180" s="426"/>
    </row>
    <row r="181" spans="1:15" ht="15">
      <c r="A181" s="43" t="s">
        <v>221</v>
      </c>
      <c r="B181" s="424">
        <f>'C'!BL33</f>
        <v>0</v>
      </c>
      <c r="C181" s="425"/>
      <c r="D181" s="425"/>
      <c r="E181" s="425"/>
      <c r="F181" s="425"/>
      <c r="G181" s="425"/>
      <c r="H181" s="425"/>
      <c r="I181" s="425"/>
      <c r="J181" s="425"/>
      <c r="K181" s="425"/>
      <c r="L181" s="425"/>
      <c r="M181" s="425"/>
      <c r="N181" s="425"/>
      <c r="O181" s="426"/>
    </row>
    <row r="182" spans="1:15" ht="15">
      <c r="A182" s="43" t="s">
        <v>222</v>
      </c>
      <c r="B182" s="424">
        <f>'C'!BL34</f>
        <v>0</v>
      </c>
      <c r="C182" s="425"/>
      <c r="D182" s="425"/>
      <c r="E182" s="425"/>
      <c r="F182" s="425"/>
      <c r="G182" s="425"/>
      <c r="H182" s="425"/>
      <c r="I182" s="425"/>
      <c r="J182" s="425"/>
      <c r="K182" s="425"/>
      <c r="L182" s="425"/>
      <c r="M182" s="425"/>
      <c r="N182" s="425"/>
      <c r="O182" s="426"/>
    </row>
    <row r="183" spans="1:15" ht="15">
      <c r="A183" s="43" t="s">
        <v>223</v>
      </c>
      <c r="B183" s="424">
        <f>'C'!BL35</f>
        <v>0</v>
      </c>
      <c r="C183" s="425"/>
      <c r="D183" s="425"/>
      <c r="E183" s="425"/>
      <c r="F183" s="425"/>
      <c r="G183" s="425"/>
      <c r="H183" s="425"/>
      <c r="I183" s="425"/>
      <c r="J183" s="425"/>
      <c r="K183" s="425"/>
      <c r="L183" s="425"/>
      <c r="M183" s="425"/>
      <c r="N183" s="425"/>
      <c r="O183" s="426"/>
    </row>
    <row r="184" spans="1:15" ht="15">
      <c r="A184" s="43" t="s">
        <v>224</v>
      </c>
      <c r="B184" s="424">
        <f>'C'!BL36</f>
        <v>0</v>
      </c>
      <c r="C184" s="425"/>
      <c r="D184" s="425"/>
      <c r="E184" s="425"/>
      <c r="F184" s="425"/>
      <c r="G184" s="425"/>
      <c r="H184" s="425"/>
      <c r="I184" s="425"/>
      <c r="J184" s="425"/>
      <c r="K184" s="425"/>
      <c r="L184" s="425"/>
      <c r="M184" s="425"/>
      <c r="N184" s="425"/>
      <c r="O184" s="426"/>
    </row>
    <row r="185" spans="1:15" ht="15">
      <c r="A185" s="43" t="s">
        <v>225</v>
      </c>
      <c r="B185" s="424">
        <f>'C'!BL37</f>
        <v>0</v>
      </c>
      <c r="C185" s="425"/>
      <c r="D185" s="425"/>
      <c r="E185" s="425"/>
      <c r="F185" s="425"/>
      <c r="G185" s="425"/>
      <c r="H185" s="425"/>
      <c r="I185" s="425"/>
      <c r="J185" s="425"/>
      <c r="K185" s="425"/>
      <c r="L185" s="425"/>
      <c r="M185" s="425"/>
      <c r="N185" s="425"/>
      <c r="O185" s="426"/>
    </row>
    <row r="186" spans="1:15" ht="15">
      <c r="A186" s="43" t="s">
        <v>226</v>
      </c>
      <c r="B186" s="424">
        <f>'C'!BL38</f>
        <v>0</v>
      </c>
      <c r="C186" s="425"/>
      <c r="D186" s="425"/>
      <c r="E186" s="425"/>
      <c r="F186" s="425"/>
      <c r="G186" s="425"/>
      <c r="H186" s="425"/>
      <c r="I186" s="425"/>
      <c r="J186" s="425"/>
      <c r="K186" s="425"/>
      <c r="L186" s="425"/>
      <c r="M186" s="425"/>
      <c r="N186" s="425"/>
      <c r="O186" s="426"/>
    </row>
    <row r="187" spans="1:15" ht="15">
      <c r="A187" s="43" t="s">
        <v>227</v>
      </c>
      <c r="B187" s="424">
        <f>'C'!BL39</f>
        <v>0</v>
      </c>
      <c r="C187" s="425"/>
      <c r="D187" s="425"/>
      <c r="E187" s="425"/>
      <c r="F187" s="425"/>
      <c r="G187" s="425"/>
      <c r="H187" s="425"/>
      <c r="I187" s="425"/>
      <c r="J187" s="425"/>
      <c r="K187" s="425"/>
      <c r="L187" s="425"/>
      <c r="M187" s="425"/>
      <c r="N187" s="425"/>
      <c r="O187" s="426"/>
    </row>
    <row r="188" spans="1:15" ht="15">
      <c r="A188" s="43" t="s">
        <v>228</v>
      </c>
      <c r="B188" s="424">
        <f>'C'!BL40</f>
        <v>0</v>
      </c>
      <c r="C188" s="425"/>
      <c r="D188" s="425"/>
      <c r="E188" s="425"/>
      <c r="F188" s="425"/>
      <c r="G188" s="425"/>
      <c r="H188" s="425"/>
      <c r="I188" s="425"/>
      <c r="J188" s="425"/>
      <c r="K188" s="425"/>
      <c r="L188" s="425"/>
      <c r="M188" s="425"/>
      <c r="N188" s="425"/>
      <c r="O188" s="426"/>
    </row>
    <row r="189" spans="1:15" ht="15">
      <c r="A189" s="43" t="s">
        <v>229</v>
      </c>
      <c r="B189" s="424">
        <f>'C'!BL41</f>
        <v>0</v>
      </c>
      <c r="C189" s="425"/>
      <c r="D189" s="425"/>
      <c r="E189" s="425"/>
      <c r="F189" s="425"/>
      <c r="G189" s="425"/>
      <c r="H189" s="425"/>
      <c r="I189" s="425"/>
      <c r="J189" s="425"/>
      <c r="K189" s="425"/>
      <c r="L189" s="425"/>
      <c r="M189" s="425"/>
      <c r="N189" s="425"/>
      <c r="O189" s="426"/>
    </row>
    <row r="190" spans="1:15" ht="15">
      <c r="A190" s="43" t="s">
        <v>230</v>
      </c>
      <c r="B190" s="424">
        <f>'C'!BL42</f>
        <v>0</v>
      </c>
      <c r="C190" s="425"/>
      <c r="D190" s="425"/>
      <c r="E190" s="425"/>
      <c r="F190" s="425"/>
      <c r="G190" s="425"/>
      <c r="H190" s="425"/>
      <c r="I190" s="425"/>
      <c r="J190" s="425"/>
      <c r="K190" s="425"/>
      <c r="L190" s="425"/>
      <c r="M190" s="425"/>
      <c r="N190" s="425"/>
      <c r="O190" s="426"/>
    </row>
    <row r="191" spans="1:15" ht="15">
      <c r="A191" s="43" t="s">
        <v>231</v>
      </c>
      <c r="B191" s="424">
        <f>'C'!BL43</f>
        <v>0</v>
      </c>
      <c r="C191" s="425"/>
      <c r="D191" s="425"/>
      <c r="E191" s="425"/>
      <c r="F191" s="425"/>
      <c r="G191" s="425"/>
      <c r="H191" s="425"/>
      <c r="I191" s="425"/>
      <c r="J191" s="425"/>
      <c r="K191" s="425"/>
      <c r="L191" s="425"/>
      <c r="M191" s="425"/>
      <c r="N191" s="425"/>
      <c r="O191" s="426"/>
    </row>
    <row r="192" spans="1:15" ht="15">
      <c r="A192" s="43" t="s">
        <v>232</v>
      </c>
      <c r="B192" s="424">
        <f>'C'!BL44</f>
        <v>0</v>
      </c>
      <c r="C192" s="425"/>
      <c r="D192" s="425"/>
      <c r="E192" s="425"/>
      <c r="F192" s="425"/>
      <c r="G192" s="425"/>
      <c r="H192" s="425"/>
      <c r="I192" s="425"/>
      <c r="J192" s="425"/>
      <c r="K192" s="425"/>
      <c r="L192" s="425"/>
      <c r="M192" s="425"/>
      <c r="N192" s="425"/>
      <c r="O192" s="426"/>
    </row>
    <row r="193" spans="1:15" ht="15">
      <c r="A193" s="43" t="s">
        <v>233</v>
      </c>
      <c r="B193" s="424">
        <f>'C'!BL45</f>
        <v>0</v>
      </c>
      <c r="C193" s="425"/>
      <c r="D193" s="425"/>
      <c r="E193" s="425"/>
      <c r="F193" s="425"/>
      <c r="G193" s="425"/>
      <c r="H193" s="425"/>
      <c r="I193" s="425"/>
      <c r="J193" s="425"/>
      <c r="K193" s="425"/>
      <c r="L193" s="425"/>
      <c r="M193" s="425"/>
      <c r="N193" s="425"/>
      <c r="O193" s="426"/>
    </row>
    <row r="194" spans="1:15" ht="15">
      <c r="A194" s="43" t="s">
        <v>234</v>
      </c>
      <c r="B194" s="424">
        <f>'C'!BL46</f>
        <v>0</v>
      </c>
      <c r="C194" s="425"/>
      <c r="D194" s="425"/>
      <c r="E194" s="425"/>
      <c r="F194" s="425"/>
      <c r="G194" s="425"/>
      <c r="H194" s="425"/>
      <c r="I194" s="425"/>
      <c r="J194" s="425"/>
      <c r="K194" s="425"/>
      <c r="L194" s="425"/>
      <c r="M194" s="425"/>
      <c r="N194" s="425"/>
      <c r="O194" s="426"/>
    </row>
    <row r="195" spans="1:15" ht="15">
      <c r="A195" s="43" t="s">
        <v>235</v>
      </c>
      <c r="B195" s="424">
        <f>'C'!BL47</f>
        <v>0</v>
      </c>
      <c r="C195" s="425"/>
      <c r="D195" s="425"/>
      <c r="E195" s="425"/>
      <c r="F195" s="425"/>
      <c r="G195" s="425"/>
      <c r="H195" s="425"/>
      <c r="I195" s="425"/>
      <c r="J195" s="425"/>
      <c r="K195" s="425"/>
      <c r="L195" s="425"/>
      <c r="M195" s="425"/>
      <c r="N195" s="425"/>
      <c r="O195" s="426"/>
    </row>
    <row r="196" spans="1:15" ht="15">
      <c r="A196" s="43" t="s">
        <v>236</v>
      </c>
      <c r="B196" s="424">
        <f>'C'!BL48</f>
        <v>0</v>
      </c>
      <c r="C196" s="425"/>
      <c r="D196" s="425"/>
      <c r="E196" s="425"/>
      <c r="F196" s="425"/>
      <c r="G196" s="425"/>
      <c r="H196" s="425"/>
      <c r="I196" s="425"/>
      <c r="J196" s="425"/>
      <c r="K196" s="425"/>
      <c r="L196" s="425"/>
      <c r="M196" s="425"/>
      <c r="N196" s="425"/>
      <c r="O196" s="426"/>
    </row>
    <row r="197" spans="1:15" ht="15">
      <c r="A197" s="43" t="s">
        <v>237</v>
      </c>
      <c r="B197" s="424">
        <f>'C'!BL49</f>
        <v>0</v>
      </c>
      <c r="C197" s="425"/>
      <c r="D197" s="425"/>
      <c r="E197" s="425"/>
      <c r="F197" s="425"/>
      <c r="G197" s="425"/>
      <c r="H197" s="425"/>
      <c r="I197" s="425"/>
      <c r="J197" s="425"/>
      <c r="K197" s="425"/>
      <c r="L197" s="425"/>
      <c r="M197" s="425"/>
      <c r="N197" s="425"/>
      <c r="O197" s="426"/>
    </row>
    <row r="198" spans="1:15" ht="15">
      <c r="A198" s="43" t="s">
        <v>238</v>
      </c>
      <c r="B198" s="424">
        <f>'C'!BL50</f>
        <v>0</v>
      </c>
      <c r="C198" s="425"/>
      <c r="D198" s="425"/>
      <c r="E198" s="425"/>
      <c r="F198" s="425"/>
      <c r="G198" s="425"/>
      <c r="H198" s="425"/>
      <c r="I198" s="425"/>
      <c r="J198" s="425"/>
      <c r="K198" s="425"/>
      <c r="L198" s="425"/>
      <c r="M198" s="425"/>
      <c r="N198" s="425"/>
      <c r="O198" s="426"/>
    </row>
    <row r="199" spans="1:15" ht="15">
      <c r="A199" s="43" t="s">
        <v>239</v>
      </c>
      <c r="B199" s="424">
        <f>'C'!BL51</f>
        <v>0</v>
      </c>
      <c r="C199" s="425"/>
      <c r="D199" s="425"/>
      <c r="E199" s="425"/>
      <c r="F199" s="425"/>
      <c r="G199" s="425"/>
      <c r="H199" s="425"/>
      <c r="I199" s="425"/>
      <c r="J199" s="425"/>
      <c r="K199" s="425"/>
      <c r="L199" s="425"/>
      <c r="M199" s="425"/>
      <c r="N199" s="425"/>
      <c r="O199" s="426"/>
    </row>
    <row r="200" spans="1:15" ht="15">
      <c r="A200" s="43" t="s">
        <v>240</v>
      </c>
      <c r="B200" s="424">
        <f>'C'!BL52</f>
        <v>0</v>
      </c>
      <c r="C200" s="425"/>
      <c r="D200" s="425"/>
      <c r="E200" s="425"/>
      <c r="F200" s="425"/>
      <c r="G200" s="425"/>
      <c r="H200" s="425"/>
      <c r="I200" s="425"/>
      <c r="J200" s="425"/>
      <c r="K200" s="425"/>
      <c r="L200" s="425"/>
      <c r="M200" s="425"/>
      <c r="N200" s="425"/>
      <c r="O200" s="426"/>
    </row>
    <row r="201" spans="1:15" ht="15">
      <c r="A201" s="43" t="s">
        <v>241</v>
      </c>
      <c r="B201" s="424">
        <f>'C'!BL53</f>
        <v>0</v>
      </c>
      <c r="C201" s="425"/>
      <c r="D201" s="425"/>
      <c r="E201" s="425"/>
      <c r="F201" s="425"/>
      <c r="G201" s="425"/>
      <c r="H201" s="425"/>
      <c r="I201" s="425"/>
      <c r="J201" s="425"/>
      <c r="K201" s="425"/>
      <c r="L201" s="425"/>
      <c r="M201" s="425"/>
      <c r="N201" s="425"/>
      <c r="O201" s="426"/>
    </row>
    <row r="202" spans="1:15" ht="15">
      <c r="A202" s="43" t="s">
        <v>242</v>
      </c>
      <c r="B202" s="424">
        <f>'C'!BL54</f>
        <v>0</v>
      </c>
      <c r="C202" s="425"/>
      <c r="D202" s="425"/>
      <c r="E202" s="425"/>
      <c r="F202" s="425"/>
      <c r="G202" s="425"/>
      <c r="H202" s="425"/>
      <c r="I202" s="425"/>
      <c r="J202" s="425"/>
      <c r="K202" s="425"/>
      <c r="L202" s="425"/>
      <c r="M202" s="425"/>
      <c r="N202" s="425"/>
      <c r="O202" s="426"/>
    </row>
    <row r="203" spans="1:15" ht="15">
      <c r="A203" s="43" t="s">
        <v>243</v>
      </c>
      <c r="B203" s="424">
        <f>'C'!BL55</f>
        <v>0</v>
      </c>
      <c r="C203" s="425"/>
      <c r="D203" s="425"/>
      <c r="E203" s="425"/>
      <c r="F203" s="425"/>
      <c r="G203" s="425"/>
      <c r="H203" s="425"/>
      <c r="I203" s="425"/>
      <c r="J203" s="425"/>
      <c r="K203" s="425"/>
      <c r="L203" s="425"/>
      <c r="M203" s="425"/>
      <c r="N203" s="425"/>
      <c r="O203" s="426"/>
    </row>
    <row r="204" spans="1:15" ht="15">
      <c r="A204" s="43" t="s">
        <v>244</v>
      </c>
      <c r="B204" s="424">
        <f>'C'!BL56</f>
        <v>0</v>
      </c>
      <c r="C204" s="425"/>
      <c r="D204" s="425"/>
      <c r="E204" s="425"/>
      <c r="F204" s="425"/>
      <c r="G204" s="425"/>
      <c r="H204" s="425"/>
      <c r="I204" s="425"/>
      <c r="J204" s="425"/>
      <c r="K204" s="425"/>
      <c r="L204" s="425"/>
      <c r="M204" s="425"/>
      <c r="N204" s="425"/>
      <c r="O204" s="426"/>
    </row>
    <row r="205" spans="1:15" ht="15.75" customHeight="1">
      <c r="A205" s="43" t="s">
        <v>245</v>
      </c>
      <c r="B205" s="424">
        <f>'C'!BL57</f>
        <v>0</v>
      </c>
      <c r="C205" s="425"/>
      <c r="D205" s="425"/>
      <c r="E205" s="425"/>
      <c r="F205" s="425"/>
      <c r="G205" s="425"/>
      <c r="H205" s="425"/>
      <c r="I205" s="425"/>
      <c r="J205" s="425"/>
      <c r="K205" s="425"/>
      <c r="L205" s="425"/>
      <c r="M205" s="425"/>
      <c r="N205" s="425"/>
      <c r="O205" s="426"/>
    </row>
    <row r="206" spans="1:15" ht="15.75" customHeight="1">
      <c r="A206" s="43" t="s">
        <v>246</v>
      </c>
      <c r="B206" s="424">
        <f>'C'!BL58</f>
        <v>0</v>
      </c>
      <c r="C206" s="425"/>
      <c r="D206" s="425"/>
      <c r="E206" s="425"/>
      <c r="F206" s="425"/>
      <c r="G206" s="425"/>
      <c r="H206" s="425"/>
      <c r="I206" s="425"/>
      <c r="J206" s="425"/>
      <c r="K206" s="425"/>
      <c r="L206" s="425"/>
      <c r="M206" s="425"/>
      <c r="N206" s="425"/>
      <c r="O206" s="426"/>
    </row>
    <row r="207" spans="1:15" ht="15.75" customHeight="1">
      <c r="A207" s="43" t="s">
        <v>247</v>
      </c>
      <c r="B207" s="424">
        <f>'C'!BL59</f>
        <v>0</v>
      </c>
      <c r="C207" s="425"/>
      <c r="D207" s="425"/>
      <c r="E207" s="425"/>
      <c r="F207" s="425"/>
      <c r="G207" s="425"/>
      <c r="H207" s="425"/>
      <c r="I207" s="425"/>
      <c r="J207" s="425"/>
      <c r="K207" s="425"/>
      <c r="L207" s="425"/>
      <c r="M207" s="425"/>
      <c r="N207" s="425"/>
      <c r="O207" s="426"/>
    </row>
    <row r="208" spans="1:15" ht="15.75" customHeight="1">
      <c r="A208" s="43" t="s">
        <v>248</v>
      </c>
      <c r="B208" s="424">
        <f>'C'!BL60</f>
        <v>0</v>
      </c>
      <c r="C208" s="425"/>
      <c r="D208" s="425"/>
      <c r="E208" s="425"/>
      <c r="F208" s="425"/>
      <c r="G208" s="425"/>
      <c r="H208" s="425"/>
      <c r="I208" s="425"/>
      <c r="J208" s="425"/>
      <c r="K208" s="425"/>
      <c r="L208" s="425"/>
      <c r="M208" s="425"/>
      <c r="N208" s="425"/>
      <c r="O208" s="426"/>
    </row>
    <row r="209" spans="1:15" ht="15.75" customHeight="1">
      <c r="A209" s="43" t="s">
        <v>249</v>
      </c>
      <c r="B209" s="424">
        <f>'C'!BL61</f>
        <v>0</v>
      </c>
      <c r="C209" s="425"/>
      <c r="D209" s="425"/>
      <c r="E209" s="425"/>
      <c r="F209" s="425"/>
      <c r="G209" s="425"/>
      <c r="H209" s="425"/>
      <c r="I209" s="425"/>
      <c r="J209" s="425"/>
      <c r="K209" s="425"/>
      <c r="L209" s="425"/>
      <c r="M209" s="425"/>
      <c r="N209" s="425"/>
      <c r="O209" s="426"/>
    </row>
    <row r="210" spans="1:15" ht="15.75" customHeight="1">
      <c r="A210" s="43" t="s">
        <v>250</v>
      </c>
      <c r="B210" s="424">
        <f>'C'!BL62</f>
        <v>0</v>
      </c>
      <c r="C210" s="425"/>
      <c r="D210" s="425"/>
      <c r="E210" s="425"/>
      <c r="F210" s="425"/>
      <c r="G210" s="425"/>
      <c r="H210" s="425"/>
      <c r="I210" s="425"/>
      <c r="J210" s="425"/>
      <c r="K210" s="425"/>
      <c r="L210" s="425"/>
      <c r="M210" s="425"/>
      <c r="N210" s="425"/>
      <c r="O210" s="426"/>
    </row>
    <row r="211" spans="1:15" ht="15.75" customHeight="1">
      <c r="A211" s="43" t="s">
        <v>251</v>
      </c>
      <c r="B211" s="424">
        <f>'C'!BL63</f>
        <v>0</v>
      </c>
      <c r="C211" s="425"/>
      <c r="D211" s="425"/>
      <c r="E211" s="425"/>
      <c r="F211" s="425"/>
      <c r="G211" s="425"/>
      <c r="H211" s="425"/>
      <c r="I211" s="425"/>
      <c r="J211" s="425"/>
      <c r="K211" s="425"/>
      <c r="L211" s="425"/>
      <c r="M211" s="425"/>
      <c r="N211" s="425"/>
      <c r="O211" s="426"/>
    </row>
    <row r="212" spans="1:15" ht="15.75" customHeight="1">
      <c r="A212" s="43" t="s">
        <v>252</v>
      </c>
      <c r="B212" s="424">
        <f>'C'!BL64</f>
        <v>0</v>
      </c>
      <c r="C212" s="425"/>
      <c r="D212" s="425"/>
      <c r="E212" s="425"/>
      <c r="F212" s="425"/>
      <c r="G212" s="425"/>
      <c r="H212" s="425"/>
      <c r="I212" s="425"/>
      <c r="J212" s="425"/>
      <c r="K212" s="425"/>
      <c r="L212" s="425"/>
      <c r="M212" s="425"/>
      <c r="N212" s="425"/>
      <c r="O212" s="426"/>
    </row>
    <row r="213" spans="1:15" ht="15.75" customHeight="1">
      <c r="A213" s="43" t="s">
        <v>253</v>
      </c>
      <c r="B213" s="424">
        <f>'C'!BL65</f>
        <v>0</v>
      </c>
      <c r="C213" s="425"/>
      <c r="D213" s="425"/>
      <c r="E213" s="425"/>
      <c r="F213" s="425"/>
      <c r="G213" s="425"/>
      <c r="H213" s="425"/>
      <c r="I213" s="425"/>
      <c r="J213" s="425"/>
      <c r="K213" s="425"/>
      <c r="L213" s="425"/>
      <c r="M213" s="425"/>
      <c r="N213" s="425"/>
      <c r="O213" s="426"/>
    </row>
    <row r="214" spans="1:15" ht="15.75" customHeight="1">
      <c r="A214" s="43" t="s">
        <v>254</v>
      </c>
      <c r="B214" s="424">
        <f>'C'!BL66</f>
        <v>0</v>
      </c>
      <c r="C214" s="425"/>
      <c r="D214" s="425"/>
      <c r="E214" s="425"/>
      <c r="F214" s="425"/>
      <c r="G214" s="425"/>
      <c r="H214" s="425"/>
      <c r="I214" s="425"/>
      <c r="J214" s="425"/>
      <c r="K214" s="425"/>
      <c r="L214" s="425"/>
      <c r="M214" s="425"/>
      <c r="N214" s="425"/>
      <c r="O214" s="426"/>
    </row>
    <row r="215" spans="1:15" ht="15.75" customHeight="1">
      <c r="A215" s="43" t="s">
        <v>255</v>
      </c>
      <c r="B215" s="424">
        <f>'C'!BL67</f>
        <v>0</v>
      </c>
      <c r="C215" s="425"/>
      <c r="D215" s="425"/>
      <c r="E215" s="425"/>
      <c r="F215" s="425"/>
      <c r="G215" s="425"/>
      <c r="H215" s="425"/>
      <c r="I215" s="425"/>
      <c r="J215" s="425"/>
      <c r="K215" s="425"/>
      <c r="L215" s="425"/>
      <c r="M215" s="425"/>
      <c r="N215" s="425"/>
      <c r="O215" s="426"/>
    </row>
    <row r="216" spans="1:15" ht="15.75" customHeight="1">
      <c r="A216" s="43" t="s">
        <v>256</v>
      </c>
      <c r="B216" s="424">
        <f>'C'!BL68</f>
        <v>0</v>
      </c>
      <c r="C216" s="425"/>
      <c r="D216" s="425"/>
      <c r="E216" s="425"/>
      <c r="F216" s="425"/>
      <c r="G216" s="425"/>
      <c r="H216" s="425"/>
      <c r="I216" s="425"/>
      <c r="J216" s="425"/>
      <c r="K216" s="425"/>
      <c r="L216" s="425"/>
      <c r="M216" s="425"/>
      <c r="N216" s="425"/>
      <c r="O216" s="426"/>
    </row>
    <row r="217" spans="1:15" ht="15.75" customHeight="1">
      <c r="A217" s="43" t="s">
        <v>257</v>
      </c>
      <c r="B217" s="424">
        <f>'C'!BL69</f>
        <v>0</v>
      </c>
      <c r="C217" s="425"/>
      <c r="D217" s="425"/>
      <c r="E217" s="425"/>
      <c r="F217" s="425"/>
      <c r="G217" s="425"/>
      <c r="H217" s="425"/>
      <c r="I217" s="425"/>
      <c r="J217" s="425"/>
      <c r="K217" s="425"/>
      <c r="L217" s="425"/>
      <c r="M217" s="425"/>
      <c r="N217" s="425"/>
      <c r="O217" s="426"/>
    </row>
    <row r="218" spans="1:15" ht="15.75" customHeight="1">
      <c r="A218" s="43" t="s">
        <v>258</v>
      </c>
      <c r="B218" s="424">
        <f>'C'!BL70</f>
        <v>0</v>
      </c>
      <c r="C218" s="425"/>
      <c r="D218" s="425"/>
      <c r="E218" s="425"/>
      <c r="F218" s="425"/>
      <c r="G218" s="425"/>
      <c r="H218" s="425"/>
      <c r="I218" s="425"/>
      <c r="J218" s="425"/>
      <c r="K218" s="425"/>
      <c r="L218" s="425"/>
      <c r="M218" s="425"/>
      <c r="N218" s="425"/>
      <c r="O218" s="426"/>
    </row>
    <row r="219" spans="1:15" ht="15.75" customHeight="1">
      <c r="A219" s="43" t="s">
        <v>259</v>
      </c>
      <c r="B219" s="424">
        <f>'C'!BL71</f>
        <v>0</v>
      </c>
      <c r="C219" s="425"/>
      <c r="D219" s="425"/>
      <c r="E219" s="425"/>
      <c r="F219" s="425"/>
      <c r="G219" s="425"/>
      <c r="H219" s="425"/>
      <c r="I219" s="425"/>
      <c r="J219" s="425"/>
      <c r="K219" s="425"/>
      <c r="L219" s="425"/>
      <c r="M219" s="425"/>
      <c r="N219" s="425"/>
      <c r="O219" s="426"/>
    </row>
    <row r="220" spans="1:15" ht="15.75" customHeight="1">
      <c r="A220" s="43" t="s">
        <v>260</v>
      </c>
      <c r="B220" s="424">
        <f>'C'!BL72</f>
        <v>0</v>
      </c>
      <c r="C220" s="425"/>
      <c r="D220" s="425"/>
      <c r="E220" s="425"/>
      <c r="F220" s="425"/>
      <c r="G220" s="425"/>
      <c r="H220" s="425"/>
      <c r="I220" s="425"/>
      <c r="J220" s="425"/>
      <c r="K220" s="425"/>
      <c r="L220" s="425"/>
      <c r="M220" s="425"/>
      <c r="N220" s="425"/>
      <c r="O220" s="426"/>
    </row>
    <row r="221" spans="1:15" ht="15.75" customHeight="1">
      <c r="A221" s="43" t="s">
        <v>261</v>
      </c>
      <c r="B221" s="424">
        <f>'C'!BL73</f>
        <v>0</v>
      </c>
      <c r="C221" s="425"/>
      <c r="D221" s="425"/>
      <c r="E221" s="425"/>
      <c r="F221" s="425"/>
      <c r="G221" s="425"/>
      <c r="H221" s="425"/>
      <c r="I221" s="425"/>
      <c r="J221" s="425"/>
      <c r="K221" s="425"/>
      <c r="L221" s="425"/>
      <c r="M221" s="425"/>
      <c r="N221" s="425"/>
      <c r="O221" s="426"/>
    </row>
    <row r="222" spans="1:15" ht="15.75" customHeight="1">
      <c r="A222" s="43" t="s">
        <v>262</v>
      </c>
      <c r="B222" s="424">
        <f>'C'!BL74</f>
        <v>0</v>
      </c>
      <c r="C222" s="425"/>
      <c r="D222" s="425"/>
      <c r="E222" s="425"/>
      <c r="F222" s="425"/>
      <c r="G222" s="425"/>
      <c r="H222" s="425"/>
      <c r="I222" s="425"/>
      <c r="J222" s="425"/>
      <c r="K222" s="425"/>
      <c r="L222" s="425"/>
      <c r="M222" s="425"/>
      <c r="N222" s="425"/>
      <c r="O222" s="426"/>
    </row>
    <row r="223" spans="1:15" ht="15.75" customHeight="1">
      <c r="A223" s="43" t="s">
        <v>263</v>
      </c>
      <c r="B223" s="424">
        <f>'C'!BL75</f>
        <v>0</v>
      </c>
      <c r="C223" s="425"/>
      <c r="D223" s="425"/>
      <c r="E223" s="425"/>
      <c r="F223" s="425"/>
      <c r="G223" s="425"/>
      <c r="H223" s="425"/>
      <c r="I223" s="425"/>
      <c r="J223" s="425"/>
      <c r="K223" s="425"/>
      <c r="L223" s="425"/>
      <c r="M223" s="425"/>
      <c r="N223" s="425"/>
      <c r="O223" s="426"/>
    </row>
    <row r="224" spans="1:15" ht="15.75" customHeight="1">
      <c r="A224" s="43" t="s">
        <v>264</v>
      </c>
      <c r="B224" s="424">
        <f>'C'!BL76</f>
        <v>0</v>
      </c>
      <c r="C224" s="425"/>
      <c r="D224" s="425"/>
      <c r="E224" s="425"/>
      <c r="F224" s="425"/>
      <c r="G224" s="425"/>
      <c r="H224" s="425"/>
      <c r="I224" s="425"/>
      <c r="J224" s="425"/>
      <c r="K224" s="425"/>
      <c r="L224" s="425"/>
      <c r="M224" s="425"/>
      <c r="N224" s="425"/>
      <c r="O224" s="426"/>
    </row>
    <row r="225" spans="1:15" ht="15.75" customHeight="1">
      <c r="A225" s="43" t="s">
        <v>265</v>
      </c>
      <c r="B225" s="424">
        <f>'C'!BL77</f>
        <v>0</v>
      </c>
      <c r="C225" s="425"/>
      <c r="D225" s="425"/>
      <c r="E225" s="425"/>
      <c r="F225" s="425"/>
      <c r="G225" s="425"/>
      <c r="H225" s="425"/>
      <c r="I225" s="425"/>
      <c r="J225" s="425"/>
      <c r="K225" s="425"/>
      <c r="L225" s="425"/>
      <c r="M225" s="425"/>
      <c r="N225" s="425"/>
      <c r="O225" s="426"/>
    </row>
    <row r="226" spans="1:15" ht="15.75" customHeight="1">
      <c r="A226" s="43" t="s">
        <v>266</v>
      </c>
      <c r="B226" s="424">
        <f>'C'!BL78</f>
        <v>0</v>
      </c>
      <c r="C226" s="425"/>
      <c r="D226" s="425"/>
      <c r="E226" s="425"/>
      <c r="F226" s="425"/>
      <c r="G226" s="425"/>
      <c r="H226" s="425"/>
      <c r="I226" s="425"/>
      <c r="J226" s="425"/>
      <c r="K226" s="425"/>
      <c r="L226" s="425"/>
      <c r="M226" s="425"/>
      <c r="N226" s="425"/>
      <c r="O226" s="426"/>
    </row>
    <row r="227" spans="1:15" ht="15.75" customHeight="1">
      <c r="A227" s="43" t="s">
        <v>267</v>
      </c>
      <c r="B227" s="424">
        <f>'C'!BL79</f>
        <v>0</v>
      </c>
      <c r="C227" s="425"/>
      <c r="D227" s="425"/>
      <c r="E227" s="425"/>
      <c r="F227" s="425"/>
      <c r="G227" s="425"/>
      <c r="H227" s="425"/>
      <c r="I227" s="425"/>
      <c r="J227" s="425"/>
      <c r="K227" s="425"/>
      <c r="L227" s="425"/>
      <c r="M227" s="425"/>
      <c r="N227" s="425"/>
      <c r="O227" s="426"/>
    </row>
    <row r="228" spans="1:15" ht="15.75" customHeight="1">
      <c r="A228" s="43" t="s">
        <v>268</v>
      </c>
      <c r="B228" s="424">
        <f>'C'!BL80</f>
        <v>0</v>
      </c>
      <c r="C228" s="425"/>
      <c r="D228" s="425"/>
      <c r="E228" s="425"/>
      <c r="F228" s="425"/>
      <c r="G228" s="425"/>
      <c r="H228" s="425"/>
      <c r="I228" s="425"/>
      <c r="J228" s="425"/>
      <c r="K228" s="425"/>
      <c r="L228" s="425"/>
      <c r="M228" s="425"/>
      <c r="N228" s="425"/>
      <c r="O228" s="426"/>
    </row>
    <row r="229" spans="1:15" ht="15.75" customHeight="1">
      <c r="A229" s="43" t="s">
        <v>269</v>
      </c>
      <c r="B229" s="424">
        <f>'C'!BL81</f>
        <v>0</v>
      </c>
      <c r="C229" s="425"/>
      <c r="D229" s="425"/>
      <c r="E229" s="425"/>
      <c r="F229" s="425"/>
      <c r="G229" s="425"/>
      <c r="H229" s="425"/>
      <c r="I229" s="425"/>
      <c r="J229" s="425"/>
      <c r="K229" s="425"/>
      <c r="L229" s="425"/>
      <c r="M229" s="425"/>
      <c r="N229" s="425"/>
      <c r="O229" s="426"/>
    </row>
    <row r="230" spans="1:15" ht="15.75" customHeight="1">
      <c r="A230" s="43" t="s">
        <v>270</v>
      </c>
      <c r="B230" s="424">
        <f>'C'!BL82</f>
        <v>0</v>
      </c>
      <c r="C230" s="425"/>
      <c r="D230" s="425"/>
      <c r="E230" s="425"/>
      <c r="F230" s="425"/>
      <c r="G230" s="425"/>
      <c r="H230" s="425"/>
      <c r="I230" s="425"/>
      <c r="J230" s="425"/>
      <c r="K230" s="425"/>
      <c r="L230" s="425"/>
      <c r="M230" s="425"/>
      <c r="N230" s="425"/>
      <c r="O230" s="426"/>
    </row>
    <row r="231" spans="1:15" ht="15.75" customHeight="1">
      <c r="A231" s="43" t="s">
        <v>271</v>
      </c>
      <c r="B231" s="424">
        <f>'C'!BL83</f>
        <v>0</v>
      </c>
      <c r="C231" s="425"/>
      <c r="D231" s="425"/>
      <c r="E231" s="425"/>
      <c r="F231" s="425"/>
      <c r="G231" s="425"/>
      <c r="H231" s="425"/>
      <c r="I231" s="425"/>
      <c r="J231" s="425"/>
      <c r="K231" s="425"/>
      <c r="L231" s="425"/>
      <c r="M231" s="425"/>
      <c r="N231" s="425"/>
      <c r="O231" s="426"/>
    </row>
    <row r="232" spans="1:15" ht="15.75" customHeight="1">
      <c r="A232" s="43" t="s">
        <v>272</v>
      </c>
      <c r="B232" s="424">
        <f>'C'!BL84</f>
        <v>0</v>
      </c>
      <c r="C232" s="425"/>
      <c r="D232" s="425"/>
      <c r="E232" s="425"/>
      <c r="F232" s="425"/>
      <c r="G232" s="425"/>
      <c r="H232" s="425"/>
      <c r="I232" s="425"/>
      <c r="J232" s="425"/>
      <c r="K232" s="425"/>
      <c r="L232" s="425"/>
      <c r="M232" s="425"/>
      <c r="N232" s="425"/>
      <c r="O232" s="426"/>
    </row>
    <row r="233" spans="1:15" ht="15.75" customHeight="1">
      <c r="A233" s="43" t="s">
        <v>273</v>
      </c>
      <c r="B233" s="424">
        <f>'C'!BL85</f>
        <v>0</v>
      </c>
      <c r="C233" s="425"/>
      <c r="D233" s="425"/>
      <c r="E233" s="425"/>
      <c r="F233" s="425"/>
      <c r="G233" s="425"/>
      <c r="H233" s="425"/>
      <c r="I233" s="425"/>
      <c r="J233" s="425"/>
      <c r="K233" s="425"/>
      <c r="L233" s="425"/>
      <c r="M233" s="425"/>
      <c r="N233" s="425"/>
      <c r="O233" s="426"/>
    </row>
    <row r="234" spans="1:15" ht="15.75" customHeight="1">
      <c r="A234" s="43" t="s">
        <v>274</v>
      </c>
      <c r="B234" s="424">
        <f>'C'!BL86</f>
        <v>0</v>
      </c>
      <c r="C234" s="425"/>
      <c r="D234" s="425"/>
      <c r="E234" s="425"/>
      <c r="F234" s="425"/>
      <c r="G234" s="425"/>
      <c r="H234" s="425"/>
      <c r="I234" s="425"/>
      <c r="J234" s="425"/>
      <c r="K234" s="425"/>
      <c r="L234" s="425"/>
      <c r="M234" s="425"/>
      <c r="N234" s="425"/>
      <c r="O234" s="426"/>
    </row>
    <row r="235" spans="1:15" ht="15.75" customHeight="1">
      <c r="A235" s="43" t="s">
        <v>275</v>
      </c>
      <c r="B235" s="424">
        <f>'C'!BL87</f>
        <v>0</v>
      </c>
      <c r="C235" s="425"/>
      <c r="D235" s="425"/>
      <c r="E235" s="425"/>
      <c r="F235" s="425"/>
      <c r="G235" s="425"/>
      <c r="H235" s="425"/>
      <c r="I235" s="425"/>
      <c r="J235" s="425"/>
      <c r="K235" s="425"/>
      <c r="L235" s="425"/>
      <c r="M235" s="425"/>
      <c r="N235" s="425"/>
      <c r="O235" s="426"/>
    </row>
    <row r="236" spans="1:15" ht="15.75" customHeight="1">
      <c r="A236" s="43" t="s">
        <v>276</v>
      </c>
      <c r="B236" s="424">
        <f>'C'!BL88</f>
        <v>0</v>
      </c>
      <c r="C236" s="425"/>
      <c r="D236" s="425"/>
      <c r="E236" s="425"/>
      <c r="F236" s="425"/>
      <c r="G236" s="425"/>
      <c r="H236" s="425"/>
      <c r="I236" s="425"/>
      <c r="J236" s="425"/>
      <c r="K236" s="425"/>
      <c r="L236" s="425"/>
      <c r="M236" s="425"/>
      <c r="N236" s="425"/>
      <c r="O236" s="426"/>
    </row>
    <row r="237" spans="1:15" ht="15.75" customHeight="1">
      <c r="A237" s="43" t="s">
        <v>277</v>
      </c>
      <c r="B237" s="424">
        <f>'C'!BL89</f>
        <v>0</v>
      </c>
      <c r="C237" s="425"/>
      <c r="D237" s="425"/>
      <c r="E237" s="425"/>
      <c r="F237" s="425"/>
      <c r="G237" s="425"/>
      <c r="H237" s="425"/>
      <c r="I237" s="425"/>
      <c r="J237" s="425"/>
      <c r="K237" s="425"/>
      <c r="L237" s="425"/>
      <c r="M237" s="425"/>
      <c r="N237" s="425"/>
      <c r="O237" s="426"/>
    </row>
    <row r="238" spans="1:15" ht="15.75" customHeight="1">
      <c r="A238" s="43" t="s">
        <v>278</v>
      </c>
      <c r="B238" s="424">
        <f>'C'!BL90</f>
        <v>0</v>
      </c>
      <c r="C238" s="425"/>
      <c r="D238" s="425"/>
      <c r="E238" s="425"/>
      <c r="F238" s="425"/>
      <c r="G238" s="425"/>
      <c r="H238" s="425"/>
      <c r="I238" s="425"/>
      <c r="J238" s="425"/>
      <c r="K238" s="425"/>
      <c r="L238" s="425"/>
      <c r="M238" s="425"/>
      <c r="N238" s="425"/>
      <c r="O238" s="426"/>
    </row>
    <row r="239" spans="1:15" ht="15.75" customHeight="1">
      <c r="A239" s="43" t="s">
        <v>279</v>
      </c>
      <c r="B239" s="424">
        <f>'C'!BL91</f>
        <v>0</v>
      </c>
      <c r="C239" s="425"/>
      <c r="D239" s="425"/>
      <c r="E239" s="425"/>
      <c r="F239" s="425"/>
      <c r="G239" s="425"/>
      <c r="H239" s="425"/>
      <c r="I239" s="425"/>
      <c r="J239" s="425"/>
      <c r="K239" s="425"/>
      <c r="L239" s="425"/>
      <c r="M239" s="425"/>
      <c r="N239" s="425"/>
      <c r="O239" s="426"/>
    </row>
    <row r="240" spans="1:15" ht="15.75" customHeight="1">
      <c r="A240" s="43" t="s">
        <v>280</v>
      </c>
      <c r="B240" s="424">
        <f>'C'!BL92</f>
        <v>0</v>
      </c>
      <c r="C240" s="425"/>
      <c r="D240" s="425"/>
      <c r="E240" s="425"/>
      <c r="F240" s="425"/>
      <c r="G240" s="425"/>
      <c r="H240" s="425"/>
      <c r="I240" s="425"/>
      <c r="J240" s="425"/>
      <c r="K240" s="425"/>
      <c r="L240" s="425"/>
      <c r="M240" s="425"/>
      <c r="N240" s="425"/>
      <c r="O240" s="426"/>
    </row>
    <row r="241" spans="1:15" ht="15.75" customHeight="1">
      <c r="A241" s="43" t="s">
        <v>281</v>
      </c>
      <c r="B241" s="424">
        <f>'C'!BL93</f>
        <v>0</v>
      </c>
      <c r="C241" s="425"/>
      <c r="D241" s="425"/>
      <c r="E241" s="425"/>
      <c r="F241" s="425"/>
      <c r="G241" s="425"/>
      <c r="H241" s="425"/>
      <c r="I241" s="425"/>
      <c r="J241" s="425"/>
      <c r="K241" s="425"/>
      <c r="L241" s="425"/>
      <c r="M241" s="425"/>
      <c r="N241" s="425"/>
      <c r="O241" s="426"/>
    </row>
    <row r="242" spans="1:15" ht="15.75" customHeight="1">
      <c r="A242" s="43" t="s">
        <v>282</v>
      </c>
      <c r="B242" s="424">
        <f>'C'!BL94</f>
        <v>0</v>
      </c>
      <c r="C242" s="425"/>
      <c r="D242" s="425"/>
      <c r="E242" s="425"/>
      <c r="F242" s="425"/>
      <c r="G242" s="425"/>
      <c r="H242" s="425"/>
      <c r="I242" s="425"/>
      <c r="J242" s="425"/>
      <c r="K242" s="425"/>
      <c r="L242" s="425"/>
      <c r="M242" s="425"/>
      <c r="N242" s="425"/>
      <c r="O242" s="426"/>
    </row>
    <row r="243" spans="1:15" ht="15.75" customHeight="1">
      <c r="A243" s="43" t="s">
        <v>283</v>
      </c>
      <c r="B243" s="424">
        <f>'C'!BL95</f>
        <v>0</v>
      </c>
      <c r="C243" s="425"/>
      <c r="D243" s="425"/>
      <c r="E243" s="425"/>
      <c r="F243" s="425"/>
      <c r="G243" s="425"/>
      <c r="H243" s="425"/>
      <c r="I243" s="425"/>
      <c r="J243" s="425"/>
      <c r="K243" s="425"/>
      <c r="L243" s="425"/>
      <c r="M243" s="425"/>
      <c r="N243" s="425"/>
      <c r="O243" s="426"/>
    </row>
    <row r="244" spans="1:15" ht="15.75" customHeight="1">
      <c r="A244" s="43" t="s">
        <v>284</v>
      </c>
      <c r="B244" s="424">
        <f>'C'!BL96</f>
        <v>0</v>
      </c>
      <c r="C244" s="425"/>
      <c r="D244" s="425"/>
      <c r="E244" s="425"/>
      <c r="F244" s="425"/>
      <c r="G244" s="425"/>
      <c r="H244" s="425"/>
      <c r="I244" s="425"/>
      <c r="J244" s="425"/>
      <c r="K244" s="425"/>
      <c r="L244" s="425"/>
      <c r="M244" s="425"/>
      <c r="N244" s="425"/>
      <c r="O244" s="426"/>
    </row>
    <row r="245" spans="1:15" ht="15.75" customHeight="1">
      <c r="A245" s="43" t="s">
        <v>285</v>
      </c>
      <c r="B245" s="424">
        <f>'C'!BL97</f>
        <v>0</v>
      </c>
      <c r="C245" s="425"/>
      <c r="D245" s="425"/>
      <c r="E245" s="425"/>
      <c r="F245" s="425"/>
      <c r="G245" s="425"/>
      <c r="H245" s="425"/>
      <c r="I245" s="425"/>
      <c r="J245" s="425"/>
      <c r="K245" s="425"/>
      <c r="L245" s="425"/>
      <c r="M245" s="425"/>
      <c r="N245" s="425"/>
      <c r="O245" s="426"/>
    </row>
    <row r="246" spans="1:15" ht="15.75" customHeight="1">
      <c r="A246" s="43" t="s">
        <v>286</v>
      </c>
      <c r="B246" s="424">
        <f>'C'!BL98</f>
        <v>0</v>
      </c>
      <c r="C246" s="425"/>
      <c r="D246" s="425"/>
      <c r="E246" s="425"/>
      <c r="F246" s="425"/>
      <c r="G246" s="425"/>
      <c r="H246" s="425"/>
      <c r="I246" s="425"/>
      <c r="J246" s="425"/>
      <c r="K246" s="425"/>
      <c r="L246" s="425"/>
      <c r="M246" s="425"/>
      <c r="N246" s="425"/>
      <c r="O246" s="426"/>
    </row>
    <row r="247" spans="1:15" ht="15.75" customHeight="1">
      <c r="A247" s="43" t="s">
        <v>287</v>
      </c>
      <c r="B247" s="424">
        <f>'C'!BL99</f>
        <v>0</v>
      </c>
      <c r="C247" s="425"/>
      <c r="D247" s="425"/>
      <c r="E247" s="425"/>
      <c r="F247" s="425"/>
      <c r="G247" s="425"/>
      <c r="H247" s="425"/>
      <c r="I247" s="425"/>
      <c r="J247" s="425"/>
      <c r="K247" s="425"/>
      <c r="L247" s="425"/>
      <c r="M247" s="425"/>
      <c r="N247" s="425"/>
      <c r="O247" s="426"/>
    </row>
    <row r="248" spans="1:15" ht="15.75" customHeight="1">
      <c r="A248" s="43" t="s">
        <v>288</v>
      </c>
      <c r="B248" s="424">
        <f>'C'!BL100</f>
        <v>0</v>
      </c>
      <c r="C248" s="425"/>
      <c r="D248" s="425"/>
      <c r="E248" s="425"/>
      <c r="F248" s="425"/>
      <c r="G248" s="425"/>
      <c r="H248" s="425"/>
      <c r="I248" s="425"/>
      <c r="J248" s="425"/>
      <c r="K248" s="425"/>
      <c r="L248" s="425"/>
      <c r="M248" s="425"/>
      <c r="N248" s="425"/>
      <c r="O248" s="426"/>
    </row>
    <row r="249" spans="1:15" ht="15.75" customHeight="1">
      <c r="A249" s="43" t="s">
        <v>289</v>
      </c>
      <c r="B249" s="424">
        <f>'C'!BL101</f>
        <v>0</v>
      </c>
      <c r="C249" s="425"/>
      <c r="D249" s="425"/>
      <c r="E249" s="425"/>
      <c r="F249" s="425"/>
      <c r="G249" s="425"/>
      <c r="H249" s="425"/>
      <c r="I249" s="425"/>
      <c r="J249" s="425"/>
      <c r="K249" s="425"/>
      <c r="L249" s="425"/>
      <c r="M249" s="425"/>
      <c r="N249" s="425"/>
      <c r="O249" s="426"/>
    </row>
    <row r="250" spans="1:15" ht="15.75" customHeight="1">
      <c r="A250" s="43" t="s">
        <v>290</v>
      </c>
      <c r="B250" s="424">
        <f>'C'!BL102</f>
        <v>0</v>
      </c>
      <c r="C250" s="425"/>
      <c r="D250" s="425"/>
      <c r="E250" s="425"/>
      <c r="F250" s="425"/>
      <c r="G250" s="425"/>
      <c r="H250" s="425"/>
      <c r="I250" s="425"/>
      <c r="J250" s="425"/>
      <c r="K250" s="425"/>
      <c r="L250" s="425"/>
      <c r="M250" s="425"/>
      <c r="N250" s="425"/>
      <c r="O250" s="426"/>
    </row>
    <row r="251" spans="1:15" ht="15.75" customHeight="1">
      <c r="A251" s="43" t="s">
        <v>291</v>
      </c>
      <c r="B251" s="424">
        <f>'C'!BL103</f>
        <v>0</v>
      </c>
      <c r="C251" s="425"/>
      <c r="D251" s="425"/>
      <c r="E251" s="425"/>
      <c r="F251" s="425"/>
      <c r="G251" s="425"/>
      <c r="H251" s="425"/>
      <c r="I251" s="425"/>
      <c r="J251" s="425"/>
      <c r="K251" s="425"/>
      <c r="L251" s="425"/>
      <c r="M251" s="425"/>
      <c r="N251" s="425"/>
      <c r="O251" s="426"/>
    </row>
    <row r="252" spans="1:15" ht="15.75" customHeight="1">
      <c r="A252" s="43" t="s">
        <v>292</v>
      </c>
      <c r="B252" s="424">
        <f>'C'!BL104</f>
        <v>0</v>
      </c>
      <c r="C252" s="425"/>
      <c r="D252" s="425"/>
      <c r="E252" s="425"/>
      <c r="F252" s="425"/>
      <c r="G252" s="425"/>
      <c r="H252" s="425"/>
      <c r="I252" s="425"/>
      <c r="J252" s="425"/>
      <c r="K252" s="425"/>
      <c r="L252" s="425"/>
      <c r="M252" s="425"/>
      <c r="N252" s="425"/>
      <c r="O252" s="426"/>
    </row>
    <row r="253" spans="1:15" ht="15.75" customHeight="1">
      <c r="A253" s="43" t="s">
        <v>293</v>
      </c>
      <c r="B253" s="424">
        <f>'C'!BL105</f>
        <v>0</v>
      </c>
      <c r="C253" s="425"/>
      <c r="D253" s="425"/>
      <c r="E253" s="425"/>
      <c r="F253" s="425"/>
      <c r="G253" s="425"/>
      <c r="H253" s="425"/>
      <c r="I253" s="425"/>
      <c r="J253" s="425"/>
      <c r="K253" s="425"/>
      <c r="L253" s="425"/>
      <c r="M253" s="425"/>
      <c r="N253" s="425"/>
      <c r="O253" s="426"/>
    </row>
    <row r="254" spans="1:15" ht="15.75" customHeight="1">
      <c r="A254" s="43" t="s">
        <v>294</v>
      </c>
      <c r="B254" s="424">
        <f>'C'!BL106</f>
        <v>0</v>
      </c>
      <c r="C254" s="425"/>
      <c r="D254" s="425"/>
      <c r="E254" s="425"/>
      <c r="F254" s="425"/>
      <c r="G254" s="425"/>
      <c r="H254" s="425"/>
      <c r="I254" s="425"/>
      <c r="J254" s="425"/>
      <c r="K254" s="425"/>
      <c r="L254" s="425"/>
      <c r="M254" s="425"/>
      <c r="N254" s="425"/>
      <c r="O254" s="426"/>
    </row>
    <row r="255" spans="1:15" ht="15.75" customHeight="1">
      <c r="A255" s="43" t="s">
        <v>295</v>
      </c>
      <c r="B255" s="424">
        <f>'C'!BL107</f>
        <v>0</v>
      </c>
      <c r="C255" s="425"/>
      <c r="D255" s="425"/>
      <c r="E255" s="425"/>
      <c r="F255" s="425"/>
      <c r="G255" s="425"/>
      <c r="H255" s="425"/>
      <c r="I255" s="425"/>
      <c r="J255" s="425"/>
      <c r="K255" s="425"/>
      <c r="L255" s="425"/>
      <c r="M255" s="425"/>
      <c r="N255" s="425"/>
      <c r="O255" s="426"/>
    </row>
    <row r="256" spans="1:15" ht="15.75" customHeight="1">
      <c r="A256" s="43" t="s">
        <v>296</v>
      </c>
      <c r="B256" s="424">
        <f>'C'!BL108</f>
        <v>0</v>
      </c>
      <c r="C256" s="425"/>
      <c r="D256" s="425"/>
      <c r="E256" s="425"/>
      <c r="F256" s="425"/>
      <c r="G256" s="425"/>
      <c r="H256" s="425"/>
      <c r="I256" s="425"/>
      <c r="J256" s="425"/>
      <c r="K256" s="425"/>
      <c r="L256" s="425"/>
      <c r="M256" s="425"/>
      <c r="N256" s="425"/>
      <c r="O256" s="426"/>
    </row>
    <row r="257" spans="1:15" ht="15.75" customHeight="1">
      <c r="A257" s="43" t="s">
        <v>297</v>
      </c>
      <c r="B257" s="424">
        <f>'C'!BL109</f>
        <v>0</v>
      </c>
      <c r="C257" s="425"/>
      <c r="D257" s="425"/>
      <c r="E257" s="425"/>
      <c r="F257" s="425"/>
      <c r="G257" s="425"/>
      <c r="H257" s="425"/>
      <c r="I257" s="425"/>
      <c r="J257" s="425"/>
      <c r="K257" s="425"/>
      <c r="L257" s="425"/>
      <c r="M257" s="425"/>
      <c r="N257" s="425"/>
      <c r="O257" s="426"/>
    </row>
    <row r="258" spans="1:15" ht="15.75" customHeight="1">
      <c r="A258" s="43" t="s">
        <v>298</v>
      </c>
      <c r="B258" s="424">
        <f>'C'!BL110</f>
        <v>0</v>
      </c>
      <c r="C258" s="425"/>
      <c r="D258" s="425"/>
      <c r="E258" s="425"/>
      <c r="F258" s="425"/>
      <c r="G258" s="425"/>
      <c r="H258" s="425"/>
      <c r="I258" s="425"/>
      <c r="J258" s="425"/>
      <c r="K258" s="425"/>
      <c r="L258" s="425"/>
      <c r="M258" s="425"/>
      <c r="N258" s="425"/>
      <c r="O258" s="426"/>
    </row>
    <row r="259" spans="1:15" ht="15.75" customHeight="1">
      <c r="A259" s="43" t="s">
        <v>299</v>
      </c>
      <c r="B259" s="424">
        <f>'C'!BL111</f>
        <v>0</v>
      </c>
      <c r="C259" s="425"/>
      <c r="D259" s="425"/>
      <c r="E259" s="425"/>
      <c r="F259" s="425"/>
      <c r="G259" s="425"/>
      <c r="H259" s="425"/>
      <c r="I259" s="425"/>
      <c r="J259" s="425"/>
      <c r="K259" s="425"/>
      <c r="L259" s="425"/>
      <c r="M259" s="425"/>
      <c r="N259" s="425"/>
      <c r="O259" s="426"/>
    </row>
    <row r="260" spans="1:15" ht="15.75" customHeight="1">
      <c r="A260" s="43" t="s">
        <v>300</v>
      </c>
      <c r="B260" s="424">
        <f>'C'!BL112</f>
        <v>0</v>
      </c>
      <c r="C260" s="425"/>
      <c r="D260" s="425"/>
      <c r="E260" s="425"/>
      <c r="F260" s="425"/>
      <c r="G260" s="425"/>
      <c r="H260" s="425"/>
      <c r="I260" s="425"/>
      <c r="J260" s="425"/>
      <c r="K260" s="425"/>
      <c r="L260" s="425"/>
      <c r="M260" s="425"/>
      <c r="N260" s="425"/>
      <c r="O260" s="426"/>
    </row>
    <row r="261" spans="1:15" ht="15.75" customHeight="1">
      <c r="A261" s="43" t="s">
        <v>301</v>
      </c>
      <c r="B261" s="424">
        <f>'C'!BL113</f>
        <v>0</v>
      </c>
      <c r="C261" s="425"/>
      <c r="D261" s="425"/>
      <c r="E261" s="425"/>
      <c r="F261" s="425"/>
      <c r="G261" s="425"/>
      <c r="H261" s="425"/>
      <c r="I261" s="425"/>
      <c r="J261" s="425"/>
      <c r="K261" s="425"/>
      <c r="L261" s="425"/>
      <c r="M261" s="425"/>
      <c r="N261" s="425"/>
      <c r="O261" s="426"/>
    </row>
    <row r="262" spans="1:15" ht="15.75" customHeight="1">
      <c r="A262" s="43" t="s">
        <v>302</v>
      </c>
      <c r="B262" s="424">
        <f>'C'!BL114</f>
        <v>0</v>
      </c>
      <c r="C262" s="425"/>
      <c r="D262" s="425"/>
      <c r="E262" s="425"/>
      <c r="F262" s="425"/>
      <c r="G262" s="425"/>
      <c r="H262" s="425"/>
      <c r="I262" s="425"/>
      <c r="J262" s="425"/>
      <c r="K262" s="425"/>
      <c r="L262" s="425"/>
      <c r="M262" s="425"/>
      <c r="N262" s="425"/>
      <c r="O262" s="426"/>
    </row>
    <row r="263" spans="1:15" ht="15.75" customHeight="1">
      <c r="A263" s="43" t="s">
        <v>303</v>
      </c>
      <c r="B263" s="424">
        <f>'C'!BL115</f>
        <v>0</v>
      </c>
      <c r="C263" s="425"/>
      <c r="D263" s="425"/>
      <c r="E263" s="425"/>
      <c r="F263" s="425"/>
      <c r="G263" s="425"/>
      <c r="H263" s="425"/>
      <c r="I263" s="425"/>
      <c r="J263" s="425"/>
      <c r="K263" s="425"/>
      <c r="L263" s="425"/>
      <c r="M263" s="425"/>
      <c r="N263" s="425"/>
      <c r="O263" s="426"/>
    </row>
    <row r="264" spans="1:15" ht="15.75" customHeight="1">
      <c r="A264" s="43" t="s">
        <v>304</v>
      </c>
      <c r="B264" s="424">
        <f>'C'!BL116</f>
        <v>0</v>
      </c>
      <c r="C264" s="425"/>
      <c r="D264" s="425"/>
      <c r="E264" s="425"/>
      <c r="F264" s="425"/>
      <c r="G264" s="425"/>
      <c r="H264" s="425"/>
      <c r="I264" s="425"/>
      <c r="J264" s="425"/>
      <c r="K264" s="425"/>
      <c r="L264" s="425"/>
      <c r="M264" s="425"/>
      <c r="N264" s="425"/>
      <c r="O264" s="426"/>
    </row>
    <row r="265" spans="1:15" ht="15.75" customHeight="1">
      <c r="A265" s="43" t="s">
        <v>305</v>
      </c>
      <c r="B265" s="424">
        <f>'C'!BL117</f>
        <v>0</v>
      </c>
      <c r="C265" s="425"/>
      <c r="D265" s="425"/>
      <c r="E265" s="425"/>
      <c r="F265" s="425"/>
      <c r="G265" s="425"/>
      <c r="H265" s="425"/>
      <c r="I265" s="425"/>
      <c r="J265" s="425"/>
      <c r="K265" s="425"/>
      <c r="L265" s="425"/>
      <c r="M265" s="425"/>
      <c r="N265" s="425"/>
      <c r="O265" s="426"/>
    </row>
    <row r="266" spans="1:15" ht="15.75" customHeight="1">
      <c r="A266" s="43" t="s">
        <v>306</v>
      </c>
      <c r="B266" s="424">
        <f>'C'!BL118</f>
        <v>0</v>
      </c>
      <c r="C266" s="425"/>
      <c r="D266" s="425"/>
      <c r="E266" s="425"/>
      <c r="F266" s="425"/>
      <c r="G266" s="425"/>
      <c r="H266" s="425"/>
      <c r="I266" s="425"/>
      <c r="J266" s="425"/>
      <c r="K266" s="425"/>
      <c r="L266" s="425"/>
      <c r="M266" s="425"/>
      <c r="N266" s="425"/>
      <c r="O266" s="426"/>
    </row>
    <row r="267" spans="1:15" ht="15.75" customHeight="1">
      <c r="A267" s="43" t="s">
        <v>307</v>
      </c>
      <c r="B267" s="424">
        <f>'C'!BL119</f>
        <v>0</v>
      </c>
      <c r="C267" s="425"/>
      <c r="D267" s="425"/>
      <c r="E267" s="425"/>
      <c r="F267" s="425"/>
      <c r="G267" s="425"/>
      <c r="H267" s="425"/>
      <c r="I267" s="425"/>
      <c r="J267" s="425"/>
      <c r="K267" s="425"/>
      <c r="L267" s="425"/>
      <c r="M267" s="425"/>
      <c r="N267" s="425"/>
      <c r="O267" s="426"/>
    </row>
    <row r="268" spans="1:15" ht="15.75" customHeight="1">
      <c r="A268" s="43" t="s">
        <v>308</v>
      </c>
      <c r="B268" s="424">
        <f>'C'!BL120</f>
        <v>0</v>
      </c>
      <c r="C268" s="425"/>
      <c r="D268" s="425"/>
      <c r="E268" s="425"/>
      <c r="F268" s="425"/>
      <c r="G268" s="425"/>
      <c r="H268" s="425"/>
      <c r="I268" s="425"/>
      <c r="J268" s="425"/>
      <c r="K268" s="425"/>
      <c r="L268" s="425"/>
      <c r="M268" s="425"/>
      <c r="N268" s="425"/>
      <c r="O268" s="426"/>
    </row>
    <row r="269" spans="1:15" ht="15.75" customHeight="1">
      <c r="A269" s="43" t="s">
        <v>309</v>
      </c>
      <c r="B269" s="424">
        <f>'C'!BL121</f>
        <v>0</v>
      </c>
      <c r="C269" s="425"/>
      <c r="D269" s="425"/>
      <c r="E269" s="425"/>
      <c r="F269" s="425"/>
      <c r="G269" s="425"/>
      <c r="H269" s="425"/>
      <c r="I269" s="425"/>
      <c r="J269" s="425"/>
      <c r="K269" s="425"/>
      <c r="L269" s="425"/>
      <c r="M269" s="425"/>
      <c r="N269" s="425"/>
      <c r="O269" s="426"/>
    </row>
    <row r="270" spans="1:15" ht="15.75" customHeight="1">
      <c r="A270" s="43" t="s">
        <v>310</v>
      </c>
      <c r="B270" s="424">
        <f>'C'!BL122</f>
        <v>0</v>
      </c>
      <c r="C270" s="425"/>
      <c r="D270" s="425"/>
      <c r="E270" s="425"/>
      <c r="F270" s="425"/>
      <c r="G270" s="425"/>
      <c r="H270" s="425"/>
      <c r="I270" s="425"/>
      <c r="J270" s="425"/>
      <c r="K270" s="425"/>
      <c r="L270" s="425"/>
      <c r="M270" s="425"/>
      <c r="N270" s="425"/>
      <c r="O270" s="426"/>
    </row>
    <row r="271" spans="1:15" ht="15.75" customHeight="1">
      <c r="A271" s="43" t="s">
        <v>311</v>
      </c>
      <c r="B271" s="424">
        <f>'C'!BL123</f>
        <v>0</v>
      </c>
      <c r="C271" s="425"/>
      <c r="D271" s="425"/>
      <c r="E271" s="425"/>
      <c r="F271" s="425"/>
      <c r="G271" s="425"/>
      <c r="H271" s="425"/>
      <c r="I271" s="425"/>
      <c r="J271" s="425"/>
      <c r="K271" s="425"/>
      <c r="L271" s="425"/>
      <c r="M271" s="425"/>
      <c r="N271" s="425"/>
      <c r="O271" s="426"/>
    </row>
    <row r="272" spans="1:15" ht="15.75" customHeight="1">
      <c r="A272" s="43" t="s">
        <v>312</v>
      </c>
      <c r="B272" s="424">
        <f>'C'!BL124</f>
        <v>0</v>
      </c>
      <c r="C272" s="425"/>
      <c r="D272" s="425"/>
      <c r="E272" s="425"/>
      <c r="F272" s="425"/>
      <c r="G272" s="425"/>
      <c r="H272" s="425"/>
      <c r="I272" s="425"/>
      <c r="J272" s="425"/>
      <c r="K272" s="425"/>
      <c r="L272" s="425"/>
      <c r="M272" s="425"/>
      <c r="N272" s="425"/>
      <c r="O272" s="426"/>
    </row>
    <row r="273" spans="1:15" ht="15.75" customHeight="1">
      <c r="A273" s="43" t="s">
        <v>313</v>
      </c>
      <c r="B273" s="424">
        <f>'C'!BL125</f>
        <v>0</v>
      </c>
      <c r="C273" s="425"/>
      <c r="D273" s="425"/>
      <c r="E273" s="425"/>
      <c r="F273" s="425"/>
      <c r="G273" s="425"/>
      <c r="H273" s="425"/>
      <c r="I273" s="425"/>
      <c r="J273" s="425"/>
      <c r="K273" s="425"/>
      <c r="L273" s="425"/>
      <c r="M273" s="425"/>
      <c r="N273" s="425"/>
      <c r="O273" s="426"/>
    </row>
    <row r="274" spans="1:15" ht="15.75" customHeight="1">
      <c r="A274" s="43" t="s">
        <v>314</v>
      </c>
      <c r="B274" s="424">
        <f>'C'!BL126</f>
        <v>0</v>
      </c>
      <c r="C274" s="425"/>
      <c r="D274" s="425"/>
      <c r="E274" s="425"/>
      <c r="F274" s="425"/>
      <c r="G274" s="425"/>
      <c r="H274" s="425"/>
      <c r="I274" s="425"/>
      <c r="J274" s="425"/>
      <c r="K274" s="425"/>
      <c r="L274" s="425"/>
      <c r="M274" s="425"/>
      <c r="N274" s="425"/>
      <c r="O274" s="426"/>
    </row>
    <row r="275" spans="1:15" ht="15.75" customHeight="1">
      <c r="A275" s="43" t="s">
        <v>315</v>
      </c>
      <c r="B275" s="424">
        <f>'C'!BL127</f>
        <v>0</v>
      </c>
      <c r="C275" s="425"/>
      <c r="D275" s="425"/>
      <c r="E275" s="425"/>
      <c r="F275" s="425"/>
      <c r="G275" s="425"/>
      <c r="H275" s="425"/>
      <c r="I275" s="425"/>
      <c r="J275" s="425"/>
      <c r="K275" s="425"/>
      <c r="L275" s="425"/>
      <c r="M275" s="425"/>
      <c r="N275" s="425"/>
      <c r="O275" s="426"/>
    </row>
    <row r="276" spans="1:15" ht="15.75" customHeight="1">
      <c r="A276" s="43" t="s">
        <v>316</v>
      </c>
      <c r="B276" s="424">
        <f>'C'!BL128</f>
        <v>0</v>
      </c>
      <c r="C276" s="425"/>
      <c r="D276" s="425"/>
      <c r="E276" s="425"/>
      <c r="F276" s="425"/>
      <c r="G276" s="425"/>
      <c r="H276" s="425"/>
      <c r="I276" s="425"/>
      <c r="J276" s="425"/>
      <c r="K276" s="425"/>
      <c r="L276" s="425"/>
      <c r="M276" s="425"/>
      <c r="N276" s="425"/>
      <c r="O276" s="426"/>
    </row>
    <row r="277" spans="1:15" ht="15.75" customHeight="1">
      <c r="A277" s="43" t="s">
        <v>317</v>
      </c>
      <c r="B277" s="424">
        <f>'C'!BL129</f>
        <v>0</v>
      </c>
      <c r="C277" s="425"/>
      <c r="D277" s="425"/>
      <c r="E277" s="425"/>
      <c r="F277" s="425"/>
      <c r="G277" s="425"/>
      <c r="H277" s="425"/>
      <c r="I277" s="425"/>
      <c r="J277" s="425"/>
      <c r="K277" s="425"/>
      <c r="L277" s="425"/>
      <c r="M277" s="425"/>
      <c r="N277" s="425"/>
      <c r="O277" s="426"/>
    </row>
    <row r="278" spans="1:15" ht="15.75" customHeight="1">
      <c r="A278" s="43" t="s">
        <v>318</v>
      </c>
      <c r="B278" s="424">
        <f>'C'!BL130</f>
        <v>0</v>
      </c>
      <c r="C278" s="425"/>
      <c r="D278" s="425"/>
      <c r="E278" s="425"/>
      <c r="F278" s="425"/>
      <c r="G278" s="425"/>
      <c r="H278" s="425"/>
      <c r="I278" s="425"/>
      <c r="J278" s="425"/>
      <c r="K278" s="425"/>
      <c r="L278" s="425"/>
      <c r="M278" s="425"/>
      <c r="N278" s="425"/>
      <c r="O278" s="426"/>
    </row>
    <row r="279" spans="1:15" ht="15.75" customHeight="1">
      <c r="A279" s="43" t="s">
        <v>319</v>
      </c>
      <c r="B279" s="424">
        <f>'C'!BL131</f>
        <v>0</v>
      </c>
      <c r="C279" s="425"/>
      <c r="D279" s="425"/>
      <c r="E279" s="425"/>
      <c r="F279" s="425"/>
      <c r="G279" s="425"/>
      <c r="H279" s="425"/>
      <c r="I279" s="425"/>
      <c r="J279" s="425"/>
      <c r="K279" s="425"/>
      <c r="L279" s="425"/>
      <c r="M279" s="425"/>
      <c r="N279" s="425"/>
      <c r="O279" s="426"/>
    </row>
    <row r="280" spans="1:15" ht="15.75" customHeight="1">
      <c r="A280" s="43" t="s">
        <v>320</v>
      </c>
      <c r="B280" s="424">
        <f>'C'!BL132</f>
        <v>0</v>
      </c>
      <c r="C280" s="425"/>
      <c r="D280" s="425"/>
      <c r="E280" s="425"/>
      <c r="F280" s="425"/>
      <c r="G280" s="425"/>
      <c r="H280" s="425"/>
      <c r="I280" s="425"/>
      <c r="J280" s="425"/>
      <c r="K280" s="425"/>
      <c r="L280" s="425"/>
      <c r="M280" s="425"/>
      <c r="N280" s="425"/>
      <c r="O280" s="426"/>
    </row>
    <row r="281" spans="1:15" ht="15.75" customHeight="1">
      <c r="A281" s="43" t="s">
        <v>321</v>
      </c>
      <c r="B281" s="424">
        <f>'C'!BL133</f>
        <v>0</v>
      </c>
      <c r="C281" s="425"/>
      <c r="D281" s="425"/>
      <c r="E281" s="425"/>
      <c r="F281" s="425"/>
      <c r="G281" s="425"/>
      <c r="H281" s="425"/>
      <c r="I281" s="425"/>
      <c r="J281" s="425"/>
      <c r="K281" s="425"/>
      <c r="L281" s="425"/>
      <c r="M281" s="425"/>
      <c r="N281" s="425"/>
      <c r="O281" s="426"/>
    </row>
    <row r="282" spans="1:15" ht="15.75" customHeight="1">
      <c r="A282" s="43" t="s">
        <v>322</v>
      </c>
      <c r="B282" s="424">
        <f>'C'!BL134</f>
        <v>0</v>
      </c>
      <c r="C282" s="425"/>
      <c r="D282" s="425"/>
      <c r="E282" s="425"/>
      <c r="F282" s="425"/>
      <c r="G282" s="425"/>
      <c r="H282" s="425"/>
      <c r="I282" s="425"/>
      <c r="J282" s="425"/>
      <c r="K282" s="425"/>
      <c r="L282" s="425"/>
      <c r="M282" s="425"/>
      <c r="N282" s="425"/>
      <c r="O282" s="426"/>
    </row>
    <row r="283" spans="1:15" ht="15.75" customHeight="1">
      <c r="A283" s="43" t="s">
        <v>323</v>
      </c>
      <c r="B283" s="424">
        <f>'C'!BL135</f>
        <v>0</v>
      </c>
      <c r="C283" s="425"/>
      <c r="D283" s="425"/>
      <c r="E283" s="425"/>
      <c r="F283" s="425"/>
      <c r="G283" s="425"/>
      <c r="H283" s="425"/>
      <c r="I283" s="425"/>
      <c r="J283" s="425"/>
      <c r="K283" s="425"/>
      <c r="L283" s="425"/>
      <c r="M283" s="425"/>
      <c r="N283" s="425"/>
      <c r="O283" s="426"/>
    </row>
    <row r="284" spans="1:15" ht="15.75" customHeight="1">
      <c r="A284" s="43" t="s">
        <v>324</v>
      </c>
      <c r="B284" s="424">
        <f>'C'!BL136</f>
        <v>0</v>
      </c>
      <c r="C284" s="425"/>
      <c r="D284" s="425"/>
      <c r="E284" s="425"/>
      <c r="F284" s="425"/>
      <c r="G284" s="425"/>
      <c r="H284" s="425"/>
      <c r="I284" s="425"/>
      <c r="J284" s="425"/>
      <c r="K284" s="425"/>
      <c r="L284" s="425"/>
      <c r="M284" s="425"/>
      <c r="N284" s="425"/>
      <c r="O284" s="426"/>
    </row>
    <row r="285" spans="1:15" ht="15.75" customHeight="1">
      <c r="A285" s="43" t="s">
        <v>325</v>
      </c>
      <c r="B285" s="424">
        <f>'C'!BL137</f>
        <v>0</v>
      </c>
      <c r="C285" s="425"/>
      <c r="D285" s="425"/>
      <c r="E285" s="425"/>
      <c r="F285" s="425"/>
      <c r="G285" s="425"/>
      <c r="H285" s="425"/>
      <c r="I285" s="425"/>
      <c r="J285" s="425"/>
      <c r="K285" s="425"/>
      <c r="L285" s="425"/>
      <c r="M285" s="425"/>
      <c r="N285" s="425"/>
      <c r="O285" s="426"/>
    </row>
    <row r="286" spans="1:15" ht="15.75" customHeight="1">
      <c r="A286" s="43" t="s">
        <v>326</v>
      </c>
      <c r="B286" s="424">
        <f>'C'!BL138</f>
        <v>0</v>
      </c>
      <c r="C286" s="425"/>
      <c r="D286" s="425"/>
      <c r="E286" s="425"/>
      <c r="F286" s="425"/>
      <c r="G286" s="425"/>
      <c r="H286" s="425"/>
      <c r="I286" s="425"/>
      <c r="J286" s="425"/>
      <c r="K286" s="425"/>
      <c r="L286" s="425"/>
      <c r="M286" s="425"/>
      <c r="N286" s="425"/>
      <c r="O286" s="426"/>
    </row>
    <row r="287" spans="1:15" ht="15.75" customHeight="1">
      <c r="A287" s="43" t="s">
        <v>327</v>
      </c>
      <c r="B287" s="424">
        <f>'C'!BL139</f>
        <v>0</v>
      </c>
      <c r="C287" s="425"/>
      <c r="D287" s="425"/>
      <c r="E287" s="425"/>
      <c r="F287" s="425"/>
      <c r="G287" s="425"/>
      <c r="H287" s="425"/>
      <c r="I287" s="425"/>
      <c r="J287" s="425"/>
      <c r="K287" s="425"/>
      <c r="L287" s="425"/>
      <c r="M287" s="425"/>
      <c r="N287" s="425"/>
      <c r="O287" s="426"/>
    </row>
    <row r="288" spans="1:15" ht="15.75" customHeight="1">
      <c r="A288" s="43" t="s">
        <v>328</v>
      </c>
      <c r="B288" s="424">
        <f>'C'!BL140</f>
        <v>0</v>
      </c>
      <c r="C288" s="425"/>
      <c r="D288" s="425"/>
      <c r="E288" s="425"/>
      <c r="F288" s="425"/>
      <c r="G288" s="425"/>
      <c r="H288" s="425"/>
      <c r="I288" s="425"/>
      <c r="J288" s="425"/>
      <c r="K288" s="425"/>
      <c r="L288" s="425"/>
      <c r="M288" s="425"/>
      <c r="N288" s="425"/>
      <c r="O288" s="426"/>
    </row>
    <row r="289" spans="1:15" ht="15.75" customHeight="1">
      <c r="A289" s="43" t="s">
        <v>329</v>
      </c>
      <c r="B289" s="424">
        <f>'C'!BL141</f>
        <v>0</v>
      </c>
      <c r="C289" s="425"/>
      <c r="D289" s="425"/>
      <c r="E289" s="425"/>
      <c r="F289" s="425"/>
      <c r="G289" s="425"/>
      <c r="H289" s="425"/>
      <c r="I289" s="425"/>
      <c r="J289" s="425"/>
      <c r="K289" s="425"/>
      <c r="L289" s="425"/>
      <c r="M289" s="425"/>
      <c r="N289" s="425"/>
      <c r="O289" s="426"/>
    </row>
    <row r="290" spans="1:15" ht="15.75" customHeight="1">
      <c r="A290" s="43" t="s">
        <v>330</v>
      </c>
      <c r="B290" s="424">
        <f>'C'!BL142</f>
        <v>0</v>
      </c>
      <c r="C290" s="425"/>
      <c r="D290" s="425"/>
      <c r="E290" s="425"/>
      <c r="F290" s="425"/>
      <c r="G290" s="425"/>
      <c r="H290" s="425"/>
      <c r="I290" s="425"/>
      <c r="J290" s="425"/>
      <c r="K290" s="425"/>
      <c r="L290" s="425"/>
      <c r="M290" s="425"/>
      <c r="N290" s="425"/>
      <c r="O290" s="426"/>
    </row>
    <row r="291" spans="1:15" ht="15.75" customHeight="1">
      <c r="A291" s="43" t="s">
        <v>331</v>
      </c>
      <c r="B291" s="424">
        <f>'C'!BL143</f>
        <v>0</v>
      </c>
      <c r="C291" s="425"/>
      <c r="D291" s="425"/>
      <c r="E291" s="425"/>
      <c r="F291" s="425"/>
      <c r="G291" s="425"/>
      <c r="H291" s="425"/>
      <c r="I291" s="425"/>
      <c r="J291" s="425"/>
      <c r="K291" s="425"/>
      <c r="L291" s="425"/>
      <c r="M291" s="425"/>
      <c r="N291" s="425"/>
      <c r="O291" s="426"/>
    </row>
    <row r="292" spans="1:15" ht="15.75" customHeight="1">
      <c r="A292" s="43" t="s">
        <v>332</v>
      </c>
      <c r="B292" s="424">
        <f>'C'!BL144</f>
        <v>0</v>
      </c>
      <c r="C292" s="425"/>
      <c r="D292" s="425"/>
      <c r="E292" s="425"/>
      <c r="F292" s="425"/>
      <c r="G292" s="425"/>
      <c r="H292" s="425"/>
      <c r="I292" s="425"/>
      <c r="J292" s="425"/>
      <c r="K292" s="425"/>
      <c r="L292" s="425"/>
      <c r="M292" s="425"/>
      <c r="N292" s="425"/>
      <c r="O292" s="426"/>
    </row>
    <row r="293" spans="1:15" ht="15.75" customHeight="1">
      <c r="A293" s="43" t="s">
        <v>333</v>
      </c>
      <c r="B293" s="424">
        <f>'C'!BL145</f>
        <v>0</v>
      </c>
      <c r="C293" s="425"/>
      <c r="D293" s="425"/>
      <c r="E293" s="425"/>
      <c r="F293" s="425"/>
      <c r="G293" s="425"/>
      <c r="H293" s="425"/>
      <c r="I293" s="425"/>
      <c r="J293" s="425"/>
      <c r="K293" s="425"/>
      <c r="L293" s="425"/>
      <c r="M293" s="425"/>
      <c r="N293" s="425"/>
      <c r="O293" s="426"/>
    </row>
    <row r="294" spans="1:15" ht="15.75" customHeight="1">
      <c r="A294" s="43" t="s">
        <v>334</v>
      </c>
      <c r="B294" s="424">
        <f>'C'!BL146</f>
        <v>0</v>
      </c>
      <c r="C294" s="425"/>
      <c r="D294" s="425"/>
      <c r="E294" s="425"/>
      <c r="F294" s="425"/>
      <c r="G294" s="425"/>
      <c r="H294" s="425"/>
      <c r="I294" s="425"/>
      <c r="J294" s="425"/>
      <c r="K294" s="425"/>
      <c r="L294" s="425"/>
      <c r="M294" s="425"/>
      <c r="N294" s="425"/>
      <c r="O294" s="426"/>
    </row>
    <row r="295" spans="1:15" ht="15.75" customHeight="1">
      <c r="A295" s="43" t="s">
        <v>335</v>
      </c>
      <c r="B295" s="424">
        <f>'C'!BL147</f>
        <v>0</v>
      </c>
      <c r="C295" s="425"/>
      <c r="D295" s="425"/>
      <c r="E295" s="425"/>
      <c r="F295" s="425"/>
      <c r="G295" s="425"/>
      <c r="H295" s="425"/>
      <c r="I295" s="425"/>
      <c r="J295" s="425"/>
      <c r="K295" s="425"/>
      <c r="L295" s="425"/>
      <c r="M295" s="425"/>
      <c r="N295" s="425"/>
      <c r="O295" s="426"/>
    </row>
    <row r="296" spans="1:15" ht="15.75" customHeight="1">
      <c r="A296" s="43" t="s">
        <v>336</v>
      </c>
      <c r="B296" s="424">
        <f>'C'!BL148</f>
        <v>0</v>
      </c>
      <c r="C296" s="425"/>
      <c r="D296" s="425"/>
      <c r="E296" s="425"/>
      <c r="F296" s="425"/>
      <c r="G296" s="425"/>
      <c r="H296" s="425"/>
      <c r="I296" s="425"/>
      <c r="J296" s="425"/>
      <c r="K296" s="425"/>
      <c r="L296" s="425"/>
      <c r="M296" s="425"/>
      <c r="N296" s="425"/>
      <c r="O296" s="426"/>
    </row>
    <row r="297" spans="1:15" ht="15.75" customHeight="1">
      <c r="A297" s="43" t="s">
        <v>337</v>
      </c>
      <c r="B297" s="424">
        <f>'C'!BL149</f>
        <v>0</v>
      </c>
      <c r="C297" s="425"/>
      <c r="D297" s="425"/>
      <c r="E297" s="425"/>
      <c r="F297" s="425"/>
      <c r="G297" s="425"/>
      <c r="H297" s="425"/>
      <c r="I297" s="425"/>
      <c r="J297" s="425"/>
      <c r="K297" s="425"/>
      <c r="L297" s="425"/>
      <c r="M297" s="425"/>
      <c r="N297" s="425"/>
      <c r="O297" s="426"/>
    </row>
    <row r="298" spans="1:15" ht="15.75" customHeight="1">
      <c r="A298" s="43" t="s">
        <v>338</v>
      </c>
      <c r="B298" s="424">
        <f>'C'!BL150</f>
        <v>0</v>
      </c>
      <c r="C298" s="425"/>
      <c r="D298" s="425"/>
      <c r="E298" s="425"/>
      <c r="F298" s="425"/>
      <c r="G298" s="425"/>
      <c r="H298" s="425"/>
      <c r="I298" s="425"/>
      <c r="J298" s="425"/>
      <c r="K298" s="425"/>
      <c r="L298" s="425"/>
      <c r="M298" s="425"/>
      <c r="N298" s="425"/>
      <c r="O298" s="426"/>
    </row>
    <row r="299" spans="1:15" ht="15.75" customHeight="1">
      <c r="A299" s="43" t="s">
        <v>339</v>
      </c>
      <c r="B299" s="424">
        <f>'C'!BL151</f>
        <v>0</v>
      </c>
      <c r="C299" s="425"/>
      <c r="D299" s="425"/>
      <c r="E299" s="425"/>
      <c r="F299" s="425"/>
      <c r="G299" s="425"/>
      <c r="H299" s="425"/>
      <c r="I299" s="425"/>
      <c r="J299" s="425"/>
      <c r="K299" s="425"/>
      <c r="L299" s="425"/>
      <c r="M299" s="425"/>
      <c r="N299" s="425"/>
      <c r="O299" s="426"/>
    </row>
    <row r="300" spans="1:15" ht="15.75" customHeight="1">
      <c r="A300" s="43" t="s">
        <v>340</v>
      </c>
      <c r="B300" s="424">
        <f>'C'!BL152</f>
        <v>0</v>
      </c>
      <c r="C300" s="425"/>
      <c r="D300" s="425"/>
      <c r="E300" s="425"/>
      <c r="F300" s="425"/>
      <c r="G300" s="425"/>
      <c r="H300" s="425"/>
      <c r="I300" s="425"/>
      <c r="J300" s="425"/>
      <c r="K300" s="425"/>
      <c r="L300" s="425"/>
      <c r="M300" s="425"/>
      <c r="N300" s="425"/>
      <c r="O300" s="426"/>
    </row>
    <row r="301" spans="1:15" ht="15.75" customHeight="1">
      <c r="A301" s="43" t="s">
        <v>341</v>
      </c>
      <c r="B301" s="424">
        <f>'C'!BL153</f>
        <v>0</v>
      </c>
      <c r="C301" s="425"/>
      <c r="D301" s="425"/>
      <c r="E301" s="425"/>
      <c r="F301" s="425"/>
      <c r="G301" s="425"/>
      <c r="H301" s="425"/>
      <c r="I301" s="425"/>
      <c r="J301" s="425"/>
      <c r="K301" s="425"/>
      <c r="L301" s="425"/>
      <c r="M301" s="425"/>
      <c r="N301" s="425"/>
      <c r="O301" s="426"/>
    </row>
    <row r="302" spans="1:15" ht="15.75" customHeight="1">
      <c r="A302" s="43" t="s">
        <v>342</v>
      </c>
      <c r="B302" s="424">
        <f>'C'!BL154</f>
        <v>0</v>
      </c>
      <c r="C302" s="425"/>
      <c r="D302" s="425"/>
      <c r="E302" s="425"/>
      <c r="F302" s="425"/>
      <c r="G302" s="425"/>
      <c r="H302" s="425"/>
      <c r="I302" s="425"/>
      <c r="J302" s="425"/>
      <c r="K302" s="425"/>
      <c r="L302" s="425"/>
      <c r="M302" s="425"/>
      <c r="N302" s="425"/>
      <c r="O302" s="426"/>
    </row>
    <row r="303" spans="1:15" ht="15.75" customHeight="1">
      <c r="A303" s="43" t="s">
        <v>343</v>
      </c>
      <c r="B303" s="424">
        <f>'C'!BL155</f>
        <v>0</v>
      </c>
      <c r="C303" s="425"/>
      <c r="D303" s="425"/>
      <c r="E303" s="425"/>
      <c r="F303" s="425"/>
      <c r="G303" s="425"/>
      <c r="H303" s="425"/>
      <c r="I303" s="425"/>
      <c r="J303" s="425"/>
      <c r="K303" s="425"/>
      <c r="L303" s="425"/>
      <c r="M303" s="425"/>
      <c r="N303" s="425"/>
      <c r="O303" s="426"/>
    </row>
    <row r="304" spans="1:15" ht="15.75" customHeight="1">
      <c r="A304" s="43" t="s">
        <v>344</v>
      </c>
      <c r="B304" s="424">
        <f>'C'!BL156</f>
        <v>0</v>
      </c>
      <c r="C304" s="425"/>
      <c r="D304" s="425"/>
      <c r="E304" s="425"/>
      <c r="F304" s="425"/>
      <c r="G304" s="425"/>
      <c r="H304" s="425"/>
      <c r="I304" s="425"/>
      <c r="J304" s="425"/>
      <c r="K304" s="425"/>
      <c r="L304" s="425"/>
      <c r="M304" s="425"/>
      <c r="N304" s="425"/>
      <c r="O304" s="426"/>
    </row>
    <row r="305" spans="1:15" ht="15.75" customHeight="1">
      <c r="A305" s="43" t="s">
        <v>345</v>
      </c>
      <c r="B305" s="424">
        <f>'C'!BL157</f>
        <v>0</v>
      </c>
      <c r="C305" s="425"/>
      <c r="D305" s="425"/>
      <c r="E305" s="425"/>
      <c r="F305" s="425"/>
      <c r="G305" s="425"/>
      <c r="H305" s="425"/>
      <c r="I305" s="425"/>
      <c r="J305" s="425"/>
      <c r="K305" s="425"/>
      <c r="L305" s="425"/>
      <c r="M305" s="425"/>
      <c r="N305" s="425"/>
      <c r="O305" s="426"/>
    </row>
    <row r="306" spans="1:15" ht="15.75" customHeight="1">
      <c r="A306" s="43" t="s">
        <v>346</v>
      </c>
      <c r="B306" s="424">
        <f>'C'!BL158</f>
        <v>0</v>
      </c>
      <c r="C306" s="425"/>
      <c r="D306" s="425"/>
      <c r="E306" s="425"/>
      <c r="F306" s="425"/>
      <c r="G306" s="425"/>
      <c r="H306" s="425"/>
      <c r="I306" s="425"/>
      <c r="J306" s="425"/>
      <c r="K306" s="425"/>
      <c r="L306" s="425"/>
      <c r="M306" s="425"/>
      <c r="N306" s="425"/>
      <c r="O306" s="426"/>
    </row>
    <row r="307" spans="1:15" ht="15.75" customHeight="1">
      <c r="A307" s="43" t="s">
        <v>347</v>
      </c>
      <c r="B307" s="424">
        <f>'C'!BL159</f>
        <v>0</v>
      </c>
      <c r="C307" s="425"/>
      <c r="D307" s="425"/>
      <c r="E307" s="425"/>
      <c r="F307" s="425"/>
      <c r="G307" s="425"/>
      <c r="H307" s="425"/>
      <c r="I307" s="425"/>
      <c r="J307" s="425"/>
      <c r="K307" s="425"/>
      <c r="L307" s="425"/>
      <c r="M307" s="425"/>
      <c r="N307" s="425"/>
      <c r="O307" s="426"/>
    </row>
  </sheetData>
  <mergeCells count="292">
    <mergeCell ref="B253:O253"/>
    <mergeCell ref="B254:O254"/>
    <mergeCell ref="B255:O255"/>
    <mergeCell ref="B256:O256"/>
    <mergeCell ref="B257:O257"/>
    <mergeCell ref="B244:O244"/>
    <mergeCell ref="B245:O245"/>
    <mergeCell ref="B246:O246"/>
    <mergeCell ref="B247:O247"/>
    <mergeCell ref="B248:O248"/>
    <mergeCell ref="B249:O249"/>
    <mergeCell ref="B250:O250"/>
    <mergeCell ref="B251:O251"/>
    <mergeCell ref="B252:O252"/>
    <mergeCell ref="B235:O235"/>
    <mergeCell ref="B236:O236"/>
    <mergeCell ref="B237:O237"/>
    <mergeCell ref="B238:O238"/>
    <mergeCell ref="B239:O239"/>
    <mergeCell ref="B240:O240"/>
    <mergeCell ref="B241:O241"/>
    <mergeCell ref="B242:O242"/>
    <mergeCell ref="B243:O243"/>
    <mergeCell ref="B226:O226"/>
    <mergeCell ref="B227:O227"/>
    <mergeCell ref="B228:O228"/>
    <mergeCell ref="B229:O229"/>
    <mergeCell ref="B230:O230"/>
    <mergeCell ref="B231:O231"/>
    <mergeCell ref="B232:O232"/>
    <mergeCell ref="B233:O233"/>
    <mergeCell ref="B234:O234"/>
    <mergeCell ref="B217:O217"/>
    <mergeCell ref="B218:O218"/>
    <mergeCell ref="B219:O219"/>
    <mergeCell ref="B220:O220"/>
    <mergeCell ref="B221:O221"/>
    <mergeCell ref="B222:O222"/>
    <mergeCell ref="B223:O223"/>
    <mergeCell ref="B224:O224"/>
    <mergeCell ref="B225:O225"/>
    <mergeCell ref="B208:O208"/>
    <mergeCell ref="B209:O209"/>
    <mergeCell ref="B210:O210"/>
    <mergeCell ref="B211:O211"/>
    <mergeCell ref="B212:O212"/>
    <mergeCell ref="B213:O213"/>
    <mergeCell ref="B214:O214"/>
    <mergeCell ref="B215:O215"/>
    <mergeCell ref="B216:O216"/>
    <mergeCell ref="B281:O281"/>
    <mergeCell ref="B282:O282"/>
    <mergeCell ref="B307:O307"/>
    <mergeCell ref="F154:G154"/>
    <mergeCell ref="F155:G155"/>
    <mergeCell ref="H154:I154"/>
    <mergeCell ref="H155:I155"/>
    <mergeCell ref="J154:L154"/>
    <mergeCell ref="J155:L155"/>
    <mergeCell ref="M154:O154"/>
    <mergeCell ref="B273:O273"/>
    <mergeCell ref="B274:O274"/>
    <mergeCell ref="B306:O306"/>
    <mergeCell ref="M155:O155"/>
    <mergeCell ref="B287:O287"/>
    <mergeCell ref="B288:O288"/>
    <mergeCell ref="B277:O277"/>
    <mergeCell ref="B278:O278"/>
    <mergeCell ref="B279:O279"/>
    <mergeCell ref="B280:O280"/>
    <mergeCell ref="B305:O305"/>
    <mergeCell ref="B293:O293"/>
    <mergeCell ref="B294:O294"/>
    <mergeCell ref="B283:O283"/>
    <mergeCell ref="B284:O284"/>
    <mergeCell ref="B285:O285"/>
    <mergeCell ref="B286:O286"/>
    <mergeCell ref="B303:O303"/>
    <mergeCell ref="B304:O304"/>
    <mergeCell ref="B301:O301"/>
    <mergeCell ref="B302:O302"/>
    <mergeCell ref="B289:O289"/>
    <mergeCell ref="B290:O290"/>
    <mergeCell ref="B291:O291"/>
    <mergeCell ref="B292:O292"/>
    <mergeCell ref="B295:O295"/>
    <mergeCell ref="B296:O296"/>
    <mergeCell ref="B297:O297"/>
    <mergeCell ref="B298:O298"/>
    <mergeCell ref="B299:O299"/>
    <mergeCell ref="B300:O300"/>
    <mergeCell ref="B259:O259"/>
    <mergeCell ref="B260:O260"/>
    <mergeCell ref="B261:O261"/>
    <mergeCell ref="B262:O262"/>
    <mergeCell ref="B263:O263"/>
    <mergeCell ref="B264:O264"/>
    <mergeCell ref="O10:O11"/>
    <mergeCell ref="O54:O55"/>
    <mergeCell ref="O98:O99"/>
    <mergeCell ref="O141:O142"/>
    <mergeCell ref="B158:O158"/>
    <mergeCell ref="B203:O203"/>
    <mergeCell ref="B204:O204"/>
    <mergeCell ref="B205:O205"/>
    <mergeCell ref="B206:O206"/>
    <mergeCell ref="B207:O207"/>
    <mergeCell ref="B258:O258"/>
    <mergeCell ref="B197:O197"/>
    <mergeCell ref="B198:O198"/>
    <mergeCell ref="B199:O199"/>
    <mergeCell ref="B200:O200"/>
    <mergeCell ref="B201:O201"/>
    <mergeCell ref="B202:O202"/>
    <mergeCell ref="B191:O191"/>
    <mergeCell ref="B275:O275"/>
    <mergeCell ref="B276:O276"/>
    <mergeCell ref="B265:O265"/>
    <mergeCell ref="B266:O266"/>
    <mergeCell ref="B267:O267"/>
    <mergeCell ref="B268:O268"/>
    <mergeCell ref="B269:O269"/>
    <mergeCell ref="B270:O270"/>
    <mergeCell ref="B271:O271"/>
    <mergeCell ref="B272:O272"/>
    <mergeCell ref="B192:O192"/>
    <mergeCell ref="B193:O193"/>
    <mergeCell ref="B194:O194"/>
    <mergeCell ref="B195:O195"/>
    <mergeCell ref="B196:O196"/>
    <mergeCell ref="B185:O185"/>
    <mergeCell ref="B186:O186"/>
    <mergeCell ref="B187:O187"/>
    <mergeCell ref="B188:O188"/>
    <mergeCell ref="B189:O189"/>
    <mergeCell ref="B190:O190"/>
    <mergeCell ref="B179:O179"/>
    <mergeCell ref="B180:O180"/>
    <mergeCell ref="B181:O181"/>
    <mergeCell ref="B182:O182"/>
    <mergeCell ref="B183:O183"/>
    <mergeCell ref="B184:O184"/>
    <mergeCell ref="B173:O173"/>
    <mergeCell ref="B174:O174"/>
    <mergeCell ref="B175:O175"/>
    <mergeCell ref="B176:O176"/>
    <mergeCell ref="B177:O177"/>
    <mergeCell ref="B178:O178"/>
    <mergeCell ref="B167:O167"/>
    <mergeCell ref="B168:O168"/>
    <mergeCell ref="B169:O169"/>
    <mergeCell ref="B170:O170"/>
    <mergeCell ref="B171:O171"/>
    <mergeCell ref="B172:O172"/>
    <mergeCell ref="B161:O161"/>
    <mergeCell ref="B162:O162"/>
    <mergeCell ref="B163:O163"/>
    <mergeCell ref="B164:O164"/>
    <mergeCell ref="B165:O165"/>
    <mergeCell ref="B166:O166"/>
    <mergeCell ref="B64:E65"/>
    <mergeCell ref="A68:A69"/>
    <mergeCell ref="B68:E69"/>
    <mergeCell ref="A70:A71"/>
    <mergeCell ref="B70:E71"/>
    <mergeCell ref="B88:E89"/>
    <mergeCell ref="A84:A85"/>
    <mergeCell ref="A94:A95"/>
    <mergeCell ref="B94:E95"/>
    <mergeCell ref="A90:A91"/>
    <mergeCell ref="B90:E91"/>
    <mergeCell ref="A92:A93"/>
    <mergeCell ref="B92:E93"/>
    <mergeCell ref="A72:A73"/>
    <mergeCell ref="B72:E73"/>
    <mergeCell ref="A74:A75"/>
    <mergeCell ref="B74:E75"/>
    <mergeCell ref="B159:O159"/>
    <mergeCell ref="B160:O160"/>
    <mergeCell ref="B84:E85"/>
    <mergeCell ref="A86:A87"/>
    <mergeCell ref="B86:E87"/>
    <mergeCell ref="A88:A89"/>
    <mergeCell ref="A100:A101"/>
    <mergeCell ref="B100:E101"/>
    <mergeCell ref="B36:E37"/>
    <mergeCell ref="A38:A39"/>
    <mergeCell ref="B38:E39"/>
    <mergeCell ref="A40:A41"/>
    <mergeCell ref="B40:E41"/>
    <mergeCell ref="A62:A63"/>
    <mergeCell ref="B62:E63"/>
    <mergeCell ref="A48:A49"/>
    <mergeCell ref="B48:E49"/>
    <mergeCell ref="A50:A51"/>
    <mergeCell ref="B50:E51"/>
    <mergeCell ref="A56:A57"/>
    <mergeCell ref="B56:E57"/>
    <mergeCell ref="A58:A59"/>
    <mergeCell ref="B58:E59"/>
    <mergeCell ref="A102:A103"/>
    <mergeCell ref="A26:A27"/>
    <mergeCell ref="B26:E27"/>
    <mergeCell ref="A28:A29"/>
    <mergeCell ref="B28:E29"/>
    <mergeCell ref="A82:A83"/>
    <mergeCell ref="B82:E83"/>
    <mergeCell ref="A78:A79"/>
    <mergeCell ref="B78:E79"/>
    <mergeCell ref="A80:A81"/>
    <mergeCell ref="B80:E81"/>
    <mergeCell ref="A30:A31"/>
    <mergeCell ref="B30:E31"/>
    <mergeCell ref="A32:A33"/>
    <mergeCell ref="B32:E33"/>
    <mergeCell ref="A34:A35"/>
    <mergeCell ref="B34:E35"/>
    <mergeCell ref="A42:A43"/>
    <mergeCell ref="B42:E43"/>
    <mergeCell ref="A44:A45"/>
    <mergeCell ref="B44:E45"/>
    <mergeCell ref="A46:A47"/>
    <mergeCell ref="B46:E47"/>
    <mergeCell ref="A36:A37"/>
    <mergeCell ref="A64:A65"/>
    <mergeCell ref="B102:E103"/>
    <mergeCell ref="A104:A105"/>
    <mergeCell ref="B104:E105"/>
    <mergeCell ref="I7:J7"/>
    <mergeCell ref="C5:K5"/>
    <mergeCell ref="A5:B5"/>
    <mergeCell ref="A7:B7"/>
    <mergeCell ref="E7:F7"/>
    <mergeCell ref="A14:A15"/>
    <mergeCell ref="B14:E15"/>
    <mergeCell ref="A16:A17"/>
    <mergeCell ref="A76:A77"/>
    <mergeCell ref="B76:E77"/>
    <mergeCell ref="B16:E17"/>
    <mergeCell ref="A18:A19"/>
    <mergeCell ref="B18:E19"/>
    <mergeCell ref="A20:A21"/>
    <mergeCell ref="B20:E21"/>
    <mergeCell ref="A22:A23"/>
    <mergeCell ref="B22:E23"/>
    <mergeCell ref="A60:A61"/>
    <mergeCell ref="B60:E61"/>
    <mergeCell ref="A24:A25"/>
    <mergeCell ref="B24:E25"/>
    <mergeCell ref="A114:A115"/>
    <mergeCell ref="B114:E115"/>
    <mergeCell ref="A116:A117"/>
    <mergeCell ref="B116:E117"/>
    <mergeCell ref="A110:A111"/>
    <mergeCell ref="B110:E111"/>
    <mergeCell ref="A112:A113"/>
    <mergeCell ref="B112:E113"/>
    <mergeCell ref="A106:A107"/>
    <mergeCell ref="B106:E107"/>
    <mergeCell ref="A108:A109"/>
    <mergeCell ref="B108:E109"/>
    <mergeCell ref="A136:A137"/>
    <mergeCell ref="B136:E137"/>
    <mergeCell ref="A138:A139"/>
    <mergeCell ref="B138:E139"/>
    <mergeCell ref="A151:A152"/>
    <mergeCell ref="B151:E152"/>
    <mergeCell ref="A124:A125"/>
    <mergeCell ref="B124:E125"/>
    <mergeCell ref="A118:A119"/>
    <mergeCell ref="B118:E119"/>
    <mergeCell ref="A120:A121"/>
    <mergeCell ref="B120:E121"/>
    <mergeCell ref="A122:A123"/>
    <mergeCell ref="B122:E123"/>
    <mergeCell ref="A132:A133"/>
    <mergeCell ref="B132:E133"/>
    <mergeCell ref="A134:A135"/>
    <mergeCell ref="B134:E135"/>
    <mergeCell ref="A128:A129"/>
    <mergeCell ref="B128:E129"/>
    <mergeCell ref="A130:A131"/>
    <mergeCell ref="B130:E131"/>
    <mergeCell ref="A154:E154"/>
    <mergeCell ref="A147:A148"/>
    <mergeCell ref="B147:E148"/>
    <mergeCell ref="A149:A150"/>
    <mergeCell ref="B149:E150"/>
    <mergeCell ref="A143:A144"/>
    <mergeCell ref="B143:E144"/>
    <mergeCell ref="A145:A146"/>
    <mergeCell ref="B145:E146"/>
  </mergeCells>
  <phoneticPr fontId="2" type="noConversion"/>
  <conditionalFormatting sqref="O143 F144:M144 J155 H155 F155 F146:M146 O145 O151 F148:M148 F150:M150 F152:M152 O147 O149 M155:O155 F101:M101 O100 O112 O114 F103:M103 F105:M105 F107:M107 F109:M109 F111:M111 O116 F115:M115 F117:M117 O102 O104 O106 O108 O110 O118 O122 O126 O130 O134 O138 O120 O124 O128 O132 O136 F119:M119 F123:M123 F113:M113 F131:M131 F135:M135 F121:M121 F125:M125 F129:M129 F133:M133 F137:M137 F139:M139 F95:M96 O66 O68 F57:M57 F59:M59 F61:M61 F63:M63 F65:M65 O70 F69:M69 F71:M71 O56 O58 O60 O62 O64 O72 O76 O80 O84 O88 O92 O74 O78 O82 O86 O90 O94 F73:M73 F77:M77 F81:M81 F85:M85 F89:M89 F93:M93 F75:M75 F79:M79 F83:M83 F87:M87 F91:M91 F49:M49 F51:M52 O50 M53 F41:M41 F43:M43 F45:M45 F47:M47 F15:M15 F17:M17 F19:M19 F21:M21 F23:M23 F25:M25 F27:M27 F29:M29 F31:M31 F33:M33 F35:M35 F37:M37 F39:M39 O12 O14 O16 O18 O20 O22 O24 O26 O28 O30 O32 O34 O36 O38 O40 O42 O44 O46 O48">
    <cfRule type="cellIs" dxfId="48" priority="3" stopIfTrue="1" operator="notEqual">
      <formula>"#DIV/0!"</formula>
    </cfRule>
  </conditionalFormatting>
  <conditionalFormatting sqref="B158:B205">
    <cfRule type="cellIs" dxfId="47" priority="4" stopIfTrue="1" operator="equal">
      <formula>0</formula>
    </cfRule>
  </conditionalFormatting>
  <conditionalFormatting sqref="K7">
    <cfRule type="cellIs" dxfId="46" priority="5" stopIfTrue="1" operator="greaterThanOrEqual">
      <formula>0</formula>
    </cfRule>
  </conditionalFormatting>
  <conditionalFormatting sqref="C5:C6">
    <cfRule type="cellIs" dxfId="45" priority="6" stopIfTrue="1" operator="equal">
      <formula>0</formula>
    </cfRule>
  </conditionalFormatting>
  <conditionalFormatting sqref="B206:B307">
    <cfRule type="cellIs" dxfId="44" priority="1" stopIfTrue="1" operator="equal">
      <formula>0</formula>
    </cfRule>
  </conditionalFormatting>
  <pageMargins left="0.39370078740157483" right="0.39370078740157483" top="0.78740157480314965" bottom="0.59055118110236227" header="0.39370078740157483" footer="0.39370078740157483"/>
  <pageSetup paperSize="9" scale="32" orientation="portrait" r:id="rId1"/>
  <headerFooter alignWithMargins="0">
    <oddFooter>&amp;L&amp;"Arial,標準"&amp;10Printed on &amp;D &amp;T&amp;R&amp;"Arial,標準"&amp;10p. &amp;P of &amp;N</oddFooter>
  </headerFooter>
  <rowBreaks count="3" manualBreakCount="3">
    <brk id="53" max="14" man="1"/>
    <brk id="103" max="14" man="1"/>
    <brk id="156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142"/>
  <sheetViews>
    <sheetView view="pageBreakPreview" zoomScaleNormal="100" zoomScaleSheetLayoutView="100" workbookViewId="0">
      <pane ySplit="6" topLeftCell="A7" activePane="bottomLeft" state="frozen"/>
      <selection activeCell="A9" sqref="A9"/>
      <selection pane="bottomLeft"/>
    </sheetView>
  </sheetViews>
  <sheetFormatPr defaultColWidth="9" defaultRowHeight="12.75"/>
  <cols>
    <col min="1" max="1" width="4.125" style="6" customWidth="1"/>
    <col min="2" max="2" width="8.125" style="6" customWidth="1"/>
    <col min="3" max="11" width="6.125" style="6" customWidth="1"/>
    <col min="12" max="12" width="11.625" style="6" customWidth="1"/>
    <col min="13" max="13" width="6.125" style="6" customWidth="1"/>
    <col min="14" max="14" width="1.625" style="6" customWidth="1"/>
    <col min="15" max="15" width="7.125" style="101" customWidth="1"/>
    <col min="16" max="16384" width="9" style="6"/>
  </cols>
  <sheetData>
    <row r="1" spans="1:15" ht="14.25">
      <c r="A1" s="5" t="s">
        <v>0</v>
      </c>
    </row>
    <row r="2" spans="1:15" ht="14.25" hidden="1">
      <c r="A2" s="5"/>
    </row>
    <row r="3" spans="1:15" ht="14.25">
      <c r="A3" s="5" t="s">
        <v>605</v>
      </c>
    </row>
    <row r="5" spans="1:15" ht="14.25">
      <c r="A5" s="447" t="s">
        <v>4</v>
      </c>
      <c r="B5" s="448"/>
      <c r="C5" s="449">
        <f>A!$E$7</f>
        <v>0</v>
      </c>
      <c r="D5" s="449"/>
      <c r="E5" s="449"/>
      <c r="F5" s="449"/>
      <c r="G5" s="449"/>
      <c r="H5" s="449"/>
      <c r="I5" s="449"/>
      <c r="J5" s="449"/>
      <c r="K5" s="449"/>
    </row>
    <row r="6" spans="1:15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  <row r="7" spans="1:15" ht="14.25">
      <c r="A7" s="447" t="s">
        <v>126</v>
      </c>
      <c r="B7" s="448"/>
      <c r="C7" s="8">
        <f>A!$F$14</f>
        <v>0</v>
      </c>
      <c r="E7" s="447" t="s">
        <v>127</v>
      </c>
      <c r="F7" s="448"/>
      <c r="G7" s="8">
        <f>A!$G$14</f>
        <v>0</v>
      </c>
      <c r="I7" s="447" t="s">
        <v>128</v>
      </c>
      <c r="J7" s="448"/>
      <c r="K7" s="9" t="e">
        <f>G7/C7</f>
        <v>#DIV/0!</v>
      </c>
    </row>
    <row r="8" spans="1:15" s="3" customFormat="1" ht="14.25">
      <c r="A8" s="6"/>
      <c r="B8" s="6"/>
      <c r="C8" s="6"/>
      <c r="D8" s="6"/>
      <c r="E8" s="10"/>
      <c r="F8" s="6"/>
      <c r="G8" s="6"/>
      <c r="H8" s="6"/>
      <c r="I8" s="6"/>
      <c r="J8" s="6"/>
      <c r="K8" s="6"/>
      <c r="L8" s="6"/>
      <c r="M8" s="6"/>
      <c r="N8" s="6"/>
      <c r="O8" s="101"/>
    </row>
    <row r="9" spans="1:15" s="3" customFormat="1" ht="15" thickBo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101"/>
    </row>
    <row r="10" spans="1:15" ht="29.25" thickBot="1">
      <c r="A10" s="11"/>
      <c r="B10" s="12"/>
      <c r="C10" s="12"/>
      <c r="D10" s="12"/>
      <c r="E10" s="12"/>
      <c r="F10" s="13" t="s">
        <v>129</v>
      </c>
      <c r="G10" s="14" t="s">
        <v>130</v>
      </c>
      <c r="H10" s="14" t="s">
        <v>131</v>
      </c>
      <c r="I10" s="14" t="s">
        <v>132</v>
      </c>
      <c r="J10" s="15" t="s">
        <v>133</v>
      </c>
      <c r="K10" s="16" t="s">
        <v>134</v>
      </c>
      <c r="L10" s="17" t="s">
        <v>135</v>
      </c>
      <c r="M10" s="45" t="s">
        <v>136</v>
      </c>
      <c r="O10" s="427" t="s">
        <v>137</v>
      </c>
    </row>
    <row r="11" spans="1:15" ht="13.5" hidden="1" thickBot="1">
      <c r="A11" s="18"/>
      <c r="B11" s="19"/>
      <c r="C11" s="19"/>
      <c r="D11" s="19"/>
      <c r="E11" s="19"/>
      <c r="F11" s="20">
        <v>5</v>
      </c>
      <c r="G11" s="21">
        <v>4</v>
      </c>
      <c r="H11" s="21">
        <v>3</v>
      </c>
      <c r="I11" s="21">
        <v>2</v>
      </c>
      <c r="J11" s="22">
        <v>1</v>
      </c>
      <c r="K11" s="23">
        <v>9</v>
      </c>
      <c r="L11" s="24">
        <v>0</v>
      </c>
      <c r="M11" s="46"/>
      <c r="O11" s="428"/>
    </row>
    <row r="12" spans="1:15" ht="15.75" customHeight="1">
      <c r="A12" s="485" t="s">
        <v>138</v>
      </c>
      <c r="B12" s="486" t="s">
        <v>606</v>
      </c>
      <c r="C12" s="487"/>
      <c r="D12" s="487"/>
      <c r="E12" s="488"/>
      <c r="F12" s="25">
        <f>COUNTIF(D!$B:$B,F$11)</f>
        <v>0</v>
      </c>
      <c r="G12" s="26">
        <f>COUNTIF(D!$B:$B,G$11)</f>
        <v>0</v>
      </c>
      <c r="H12" s="26">
        <f>COUNTIF(D!$B:$B,H$11)</f>
        <v>0</v>
      </c>
      <c r="I12" s="26">
        <f>COUNTIF(D!$B:$B,I$11)</f>
        <v>0</v>
      </c>
      <c r="J12" s="27">
        <f>COUNTIF(D!$B:$B,J$11)</f>
        <v>0</v>
      </c>
      <c r="K12" s="25">
        <f>COUNTIF(D!$B:$B,K$11)</f>
        <v>0</v>
      </c>
      <c r="L12" s="28">
        <f>COUNTIF(D!$B:$B,L$11)</f>
        <v>0</v>
      </c>
      <c r="M12" s="47">
        <f>SUM($F12:$L12)</f>
        <v>0</v>
      </c>
      <c r="O12" s="102" t="e">
        <f>(F12*F$11+G12*G$11+H12*H$11+I12*I$11+J12)/SUM($F12:$J12)</f>
        <v>#DIV/0!</v>
      </c>
    </row>
    <row r="13" spans="1:15" ht="15.75" customHeight="1">
      <c r="A13" s="440"/>
      <c r="B13" s="441"/>
      <c r="C13" s="441"/>
      <c r="D13" s="441"/>
      <c r="E13" s="442"/>
      <c r="F13" s="29" t="e">
        <f t="shared" ref="F13:M13" si="0">F12/SUM($F12:$L12)</f>
        <v>#DIV/0!</v>
      </c>
      <c r="G13" s="30" t="e">
        <f t="shared" si="0"/>
        <v>#DIV/0!</v>
      </c>
      <c r="H13" s="30" t="e">
        <f t="shared" si="0"/>
        <v>#DIV/0!</v>
      </c>
      <c r="I13" s="30" t="e">
        <f t="shared" si="0"/>
        <v>#DIV/0!</v>
      </c>
      <c r="J13" s="31" t="e">
        <f t="shared" si="0"/>
        <v>#DIV/0!</v>
      </c>
      <c r="K13" s="29" t="e">
        <f t="shared" si="0"/>
        <v>#DIV/0!</v>
      </c>
      <c r="L13" s="32" t="e">
        <f t="shared" si="0"/>
        <v>#DIV/0!</v>
      </c>
      <c r="M13" s="48" t="e">
        <f t="shared" si="0"/>
        <v>#DIV/0!</v>
      </c>
      <c r="O13" s="105"/>
    </row>
    <row r="14" spans="1:15" ht="15.75" customHeight="1">
      <c r="A14" s="433" t="s">
        <v>140</v>
      </c>
      <c r="B14" s="443" t="s">
        <v>607</v>
      </c>
      <c r="C14" s="444"/>
      <c r="D14" s="444"/>
      <c r="E14" s="445"/>
      <c r="F14" s="33">
        <f>COUNTIF(D!$C:$C,F$11)</f>
        <v>0</v>
      </c>
      <c r="G14" s="34">
        <f>COUNTIF(D!$C:$C,G$11)</f>
        <v>0</v>
      </c>
      <c r="H14" s="34">
        <f>COUNTIF(D!$C:$C,H$11)</f>
        <v>0</v>
      </c>
      <c r="I14" s="34">
        <f>COUNTIF(D!$C:$C,I$11)</f>
        <v>0</v>
      </c>
      <c r="J14" s="35">
        <f>COUNTIF(D!$C:$C,J$11)</f>
        <v>0</v>
      </c>
      <c r="K14" s="33">
        <f>COUNTIF(D!$C:$C,K$11)</f>
        <v>0</v>
      </c>
      <c r="L14" s="36">
        <f>COUNTIF(D!$C:$C,L$11)</f>
        <v>0</v>
      </c>
      <c r="M14" s="49">
        <f>SUM($F14:$L14)</f>
        <v>0</v>
      </c>
      <c r="O14" s="104" t="e">
        <f>(F14*F$11+G14*G$11+H14*H$11+I14*I$11+J14)/SUM($F14:$J14)</f>
        <v>#DIV/0!</v>
      </c>
    </row>
    <row r="15" spans="1:15" ht="15.75" customHeight="1">
      <c r="A15" s="440"/>
      <c r="B15" s="441"/>
      <c r="C15" s="441"/>
      <c r="D15" s="441"/>
      <c r="E15" s="442"/>
      <c r="F15" s="29" t="e">
        <f t="shared" ref="F15:M15" si="1">F14/SUM($F14:$L14)</f>
        <v>#DIV/0!</v>
      </c>
      <c r="G15" s="30" t="e">
        <f t="shared" si="1"/>
        <v>#DIV/0!</v>
      </c>
      <c r="H15" s="30" t="e">
        <f t="shared" si="1"/>
        <v>#DIV/0!</v>
      </c>
      <c r="I15" s="30" t="e">
        <f t="shared" si="1"/>
        <v>#DIV/0!</v>
      </c>
      <c r="J15" s="31" t="e">
        <f t="shared" si="1"/>
        <v>#DIV/0!</v>
      </c>
      <c r="K15" s="29" t="e">
        <f t="shared" si="1"/>
        <v>#DIV/0!</v>
      </c>
      <c r="L15" s="32" t="e">
        <f t="shared" si="1"/>
        <v>#DIV/0!</v>
      </c>
      <c r="M15" s="48" t="e">
        <f t="shared" si="1"/>
        <v>#DIV/0!</v>
      </c>
      <c r="O15" s="105"/>
    </row>
    <row r="16" spans="1:15" ht="15.75" customHeight="1">
      <c r="A16" s="433" t="s">
        <v>142</v>
      </c>
      <c r="B16" s="443" t="s">
        <v>608</v>
      </c>
      <c r="C16" s="444"/>
      <c r="D16" s="444"/>
      <c r="E16" s="445"/>
      <c r="F16" s="33">
        <f>COUNTIF(D!$D:$D,F$11)</f>
        <v>0</v>
      </c>
      <c r="G16" s="34">
        <f>COUNTIF(D!$D:$D,G$11)</f>
        <v>0</v>
      </c>
      <c r="H16" s="34">
        <f>COUNTIF(D!$D:$D,H$11)</f>
        <v>0</v>
      </c>
      <c r="I16" s="34">
        <f>COUNTIF(D!$D:$D,I$11)</f>
        <v>0</v>
      </c>
      <c r="J16" s="35">
        <f>COUNTIF(D!$D:$D,J$11)</f>
        <v>0</v>
      </c>
      <c r="K16" s="33">
        <f>COUNTIF(D!$D:$D,K$11)</f>
        <v>0</v>
      </c>
      <c r="L16" s="36">
        <f>COUNTIF(D!$D:$D,L$11)</f>
        <v>0</v>
      </c>
      <c r="M16" s="49">
        <f>SUM($F16:$L16)</f>
        <v>0</v>
      </c>
      <c r="O16" s="104" t="e">
        <f>(F16*F$11+G16*G$11+H16*H$11+I16*I$11+J16)/SUM($F16:$J16)</f>
        <v>#DIV/0!</v>
      </c>
    </row>
    <row r="17" spans="1:15" ht="15.75" customHeight="1">
      <c r="A17" s="440"/>
      <c r="B17" s="441"/>
      <c r="C17" s="441"/>
      <c r="D17" s="441"/>
      <c r="E17" s="442"/>
      <c r="F17" s="29" t="e">
        <f t="shared" ref="F17:M17" si="2">F16/SUM($F16:$L16)</f>
        <v>#DIV/0!</v>
      </c>
      <c r="G17" s="30" t="e">
        <f t="shared" si="2"/>
        <v>#DIV/0!</v>
      </c>
      <c r="H17" s="30" t="e">
        <f t="shared" si="2"/>
        <v>#DIV/0!</v>
      </c>
      <c r="I17" s="30" t="e">
        <f t="shared" si="2"/>
        <v>#DIV/0!</v>
      </c>
      <c r="J17" s="31" t="e">
        <f t="shared" si="2"/>
        <v>#DIV/0!</v>
      </c>
      <c r="K17" s="29" t="e">
        <f t="shared" si="2"/>
        <v>#DIV/0!</v>
      </c>
      <c r="L17" s="32" t="e">
        <f t="shared" si="2"/>
        <v>#DIV/0!</v>
      </c>
      <c r="M17" s="48" t="e">
        <f t="shared" si="2"/>
        <v>#DIV/0!</v>
      </c>
      <c r="O17" s="105"/>
    </row>
    <row r="18" spans="1:15" ht="15.75" customHeight="1">
      <c r="A18" s="433" t="s">
        <v>144</v>
      </c>
      <c r="B18" s="443" t="s">
        <v>169</v>
      </c>
      <c r="C18" s="444"/>
      <c r="D18" s="444"/>
      <c r="E18" s="445"/>
      <c r="F18" s="33">
        <f>COUNTIF(D!$E:$E,F$11)</f>
        <v>0</v>
      </c>
      <c r="G18" s="34">
        <f>COUNTIF(D!$E:$E,G$11)</f>
        <v>0</v>
      </c>
      <c r="H18" s="34">
        <f>COUNTIF(D!$E:$E,H$11)</f>
        <v>0</v>
      </c>
      <c r="I18" s="34">
        <f>COUNTIF(D!$E:$E,I$11)</f>
        <v>0</v>
      </c>
      <c r="J18" s="35">
        <f>COUNTIF(D!$E:$E,J$11)</f>
        <v>0</v>
      </c>
      <c r="K18" s="33">
        <f>COUNTIF(D!$E:$E,K$11)</f>
        <v>0</v>
      </c>
      <c r="L18" s="36">
        <f>COUNTIF(D!$E:$E,L$11)</f>
        <v>0</v>
      </c>
      <c r="M18" s="49">
        <f>SUM($F18:$L18)</f>
        <v>0</v>
      </c>
      <c r="O18" s="104" t="e">
        <f>(F18*F$11+G18*G$11+H18*H$11+I18*I$11+J18)/SUM($F18:$J18)</f>
        <v>#DIV/0!</v>
      </c>
    </row>
    <row r="19" spans="1:15" ht="15.75" customHeight="1">
      <c r="A19" s="440"/>
      <c r="B19" s="441"/>
      <c r="C19" s="441"/>
      <c r="D19" s="441"/>
      <c r="E19" s="442"/>
      <c r="F19" s="29" t="e">
        <f t="shared" ref="F19:M19" si="3">F18/SUM($F18:$L18)</f>
        <v>#DIV/0!</v>
      </c>
      <c r="G19" s="30" t="e">
        <f t="shared" si="3"/>
        <v>#DIV/0!</v>
      </c>
      <c r="H19" s="30" t="e">
        <f t="shared" si="3"/>
        <v>#DIV/0!</v>
      </c>
      <c r="I19" s="30" t="e">
        <f t="shared" si="3"/>
        <v>#DIV/0!</v>
      </c>
      <c r="J19" s="31" t="e">
        <f t="shared" si="3"/>
        <v>#DIV/0!</v>
      </c>
      <c r="K19" s="29" t="e">
        <f t="shared" si="3"/>
        <v>#DIV/0!</v>
      </c>
      <c r="L19" s="32" t="e">
        <f t="shared" si="3"/>
        <v>#DIV/0!</v>
      </c>
      <c r="M19" s="48" t="e">
        <f t="shared" si="3"/>
        <v>#DIV/0!</v>
      </c>
      <c r="O19" s="105"/>
    </row>
    <row r="20" spans="1:15" ht="15.75" customHeight="1">
      <c r="A20" s="433" t="s">
        <v>146</v>
      </c>
      <c r="B20" s="443" t="s">
        <v>609</v>
      </c>
      <c r="C20" s="444"/>
      <c r="D20" s="444"/>
      <c r="E20" s="445"/>
      <c r="F20" s="33">
        <f>COUNTIF(D!$F:$F,F$11)</f>
        <v>0</v>
      </c>
      <c r="G20" s="34">
        <f>COUNTIF(D!$F:$F,G$11)</f>
        <v>0</v>
      </c>
      <c r="H20" s="34">
        <f>COUNTIF(D!$F:$F,H$11)</f>
        <v>0</v>
      </c>
      <c r="I20" s="34">
        <f>COUNTIF(D!$F:$F,I$11)</f>
        <v>0</v>
      </c>
      <c r="J20" s="35">
        <f>COUNTIF(D!$F:$F,J$11)</f>
        <v>0</v>
      </c>
      <c r="K20" s="33">
        <f>COUNTIF(D!$F:$F,K$11)</f>
        <v>0</v>
      </c>
      <c r="L20" s="36">
        <f>COUNTIF(D!$F:$F,L$11)</f>
        <v>0</v>
      </c>
      <c r="M20" s="49">
        <f>SUM($F20:$L20)</f>
        <v>0</v>
      </c>
      <c r="O20" s="104" t="e">
        <f>(F20*F$11+G20*G$11+H20*H$11+I20*I$11+J20)/SUM($F20:$J20)</f>
        <v>#DIV/0!</v>
      </c>
    </row>
    <row r="21" spans="1:15" ht="15.75" customHeight="1">
      <c r="A21" s="440"/>
      <c r="B21" s="441"/>
      <c r="C21" s="441"/>
      <c r="D21" s="441"/>
      <c r="E21" s="442"/>
      <c r="F21" s="29" t="e">
        <f t="shared" ref="F21:M21" si="4">F20/SUM($F20:$L20)</f>
        <v>#DIV/0!</v>
      </c>
      <c r="G21" s="30" t="e">
        <f t="shared" si="4"/>
        <v>#DIV/0!</v>
      </c>
      <c r="H21" s="30" t="e">
        <f t="shared" si="4"/>
        <v>#DIV/0!</v>
      </c>
      <c r="I21" s="30" t="e">
        <f t="shared" si="4"/>
        <v>#DIV/0!</v>
      </c>
      <c r="J21" s="31" t="e">
        <f t="shared" si="4"/>
        <v>#DIV/0!</v>
      </c>
      <c r="K21" s="29" t="e">
        <f t="shared" si="4"/>
        <v>#DIV/0!</v>
      </c>
      <c r="L21" s="32" t="e">
        <f t="shared" si="4"/>
        <v>#DIV/0!</v>
      </c>
      <c r="M21" s="48" t="e">
        <f t="shared" si="4"/>
        <v>#DIV/0!</v>
      </c>
      <c r="O21" s="105"/>
    </row>
    <row r="22" spans="1:15" ht="15.75" customHeight="1">
      <c r="A22" s="433" t="s">
        <v>148</v>
      </c>
      <c r="B22" s="443" t="s">
        <v>610</v>
      </c>
      <c r="C22" s="444"/>
      <c r="D22" s="444"/>
      <c r="E22" s="445"/>
      <c r="F22" s="33">
        <f>COUNTIF(D!$G:$G,F$11)</f>
        <v>0</v>
      </c>
      <c r="G22" s="34">
        <f>COUNTIF(D!$G:$G,G$11)</f>
        <v>0</v>
      </c>
      <c r="H22" s="34">
        <f>COUNTIF(D!$G:$G,H$11)</f>
        <v>0</v>
      </c>
      <c r="I22" s="34">
        <f>COUNTIF(D!$G:$G,I$11)</f>
        <v>0</v>
      </c>
      <c r="J22" s="35">
        <f>COUNTIF(D!$G:$G,J$11)</f>
        <v>0</v>
      </c>
      <c r="K22" s="33">
        <f>COUNTIF(D!$G:$G,K$11)</f>
        <v>0</v>
      </c>
      <c r="L22" s="36">
        <f>COUNTIF(D!$G:$G,L$11)</f>
        <v>0</v>
      </c>
      <c r="M22" s="49">
        <f>SUM($F22:$L22)</f>
        <v>0</v>
      </c>
      <c r="O22" s="104" t="e">
        <f>(F22*F$11+G22*G$11+H22*H$11+I22*I$11+J22)/SUM($F22:$J22)</f>
        <v>#DIV/0!</v>
      </c>
    </row>
    <row r="23" spans="1:15" ht="15.75" customHeight="1">
      <c r="A23" s="440"/>
      <c r="B23" s="441"/>
      <c r="C23" s="441"/>
      <c r="D23" s="441"/>
      <c r="E23" s="442"/>
      <c r="F23" s="29" t="e">
        <f t="shared" ref="F23:M23" si="5">F22/SUM($F22:$L22)</f>
        <v>#DIV/0!</v>
      </c>
      <c r="G23" s="30" t="e">
        <f t="shared" si="5"/>
        <v>#DIV/0!</v>
      </c>
      <c r="H23" s="30" t="e">
        <f t="shared" si="5"/>
        <v>#DIV/0!</v>
      </c>
      <c r="I23" s="30" t="e">
        <f t="shared" si="5"/>
        <v>#DIV/0!</v>
      </c>
      <c r="J23" s="31" t="e">
        <f t="shared" si="5"/>
        <v>#DIV/0!</v>
      </c>
      <c r="K23" s="29" t="e">
        <f t="shared" si="5"/>
        <v>#DIV/0!</v>
      </c>
      <c r="L23" s="32" t="e">
        <f t="shared" si="5"/>
        <v>#DIV/0!</v>
      </c>
      <c r="M23" s="48" t="e">
        <f t="shared" si="5"/>
        <v>#DIV/0!</v>
      </c>
      <c r="O23" s="105"/>
    </row>
    <row r="24" spans="1:15" ht="15.75" customHeight="1">
      <c r="A24" s="433" t="s">
        <v>150</v>
      </c>
      <c r="B24" s="443" t="s">
        <v>515</v>
      </c>
      <c r="C24" s="444"/>
      <c r="D24" s="444"/>
      <c r="E24" s="445"/>
      <c r="F24" s="33">
        <f>COUNTIF(D!$H:$H,F$11)</f>
        <v>0</v>
      </c>
      <c r="G24" s="34">
        <f>COUNTIF(D!$H:$H,G$11)</f>
        <v>0</v>
      </c>
      <c r="H24" s="34">
        <f>COUNTIF(D!$H:$H,H$11)</f>
        <v>0</v>
      </c>
      <c r="I24" s="34">
        <f>COUNTIF(D!$H:$H,I$11)</f>
        <v>0</v>
      </c>
      <c r="J24" s="35">
        <f>COUNTIF(D!$H:$H,J$11)</f>
        <v>0</v>
      </c>
      <c r="K24" s="33">
        <f>COUNTIF(D!$H:$H,K$11)</f>
        <v>0</v>
      </c>
      <c r="L24" s="36">
        <f>COUNTIF(D!$H:$H,L$11)</f>
        <v>0</v>
      </c>
      <c r="M24" s="49">
        <f>SUM($F24:$L24)</f>
        <v>0</v>
      </c>
      <c r="O24" s="104" t="e">
        <f>(F24*F$11+G24*G$11+H24*H$11+I24*I$11+J24)/SUM($F24:$J24)</f>
        <v>#DIV/0!</v>
      </c>
    </row>
    <row r="25" spans="1:15" ht="15.75" customHeight="1">
      <c r="A25" s="440"/>
      <c r="B25" s="441"/>
      <c r="C25" s="441"/>
      <c r="D25" s="441"/>
      <c r="E25" s="442"/>
      <c r="F25" s="29" t="e">
        <f t="shared" ref="F25:M25" si="6">F24/SUM($F24:$L24)</f>
        <v>#DIV/0!</v>
      </c>
      <c r="G25" s="30" t="e">
        <f t="shared" si="6"/>
        <v>#DIV/0!</v>
      </c>
      <c r="H25" s="30" t="e">
        <f t="shared" si="6"/>
        <v>#DIV/0!</v>
      </c>
      <c r="I25" s="30" t="e">
        <f t="shared" si="6"/>
        <v>#DIV/0!</v>
      </c>
      <c r="J25" s="31" t="e">
        <f t="shared" si="6"/>
        <v>#DIV/0!</v>
      </c>
      <c r="K25" s="29" t="e">
        <f t="shared" si="6"/>
        <v>#DIV/0!</v>
      </c>
      <c r="L25" s="32" t="e">
        <f t="shared" si="6"/>
        <v>#DIV/0!</v>
      </c>
      <c r="M25" s="48" t="e">
        <f t="shared" si="6"/>
        <v>#DIV/0!</v>
      </c>
      <c r="O25" s="105"/>
    </row>
    <row r="26" spans="1:15" ht="15.75" customHeight="1">
      <c r="A26" s="433" t="s">
        <v>152</v>
      </c>
      <c r="B26" s="443" t="s">
        <v>611</v>
      </c>
      <c r="C26" s="444"/>
      <c r="D26" s="444"/>
      <c r="E26" s="445"/>
      <c r="F26" s="33">
        <f>COUNTIF(D!$I:$I,F$11)</f>
        <v>0</v>
      </c>
      <c r="G26" s="34">
        <f>COUNTIF(D!$I:$I,G$11)</f>
        <v>0</v>
      </c>
      <c r="H26" s="34">
        <f>COUNTIF(D!$I:$I,H$11)</f>
        <v>0</v>
      </c>
      <c r="I26" s="34">
        <f>COUNTIF(D!$I:$I,I$11)</f>
        <v>0</v>
      </c>
      <c r="J26" s="35">
        <f>COUNTIF(D!$I:$I,J$11)</f>
        <v>0</v>
      </c>
      <c r="K26" s="33">
        <f>COUNTIF(D!$I:$I,K$11)</f>
        <v>0</v>
      </c>
      <c r="L26" s="36">
        <f>COUNTIF(D!$I:$I,L$11)</f>
        <v>0</v>
      </c>
      <c r="M26" s="49">
        <f>SUM($F26:$L26)</f>
        <v>0</v>
      </c>
      <c r="O26" s="104" t="e">
        <f>(F26*F$11+G26*G$11+H26*H$11+I26*I$11+J26)/SUM($F26:$J26)</f>
        <v>#DIV/0!</v>
      </c>
    </row>
    <row r="27" spans="1:15" ht="15.75" customHeight="1">
      <c r="A27" s="440"/>
      <c r="B27" s="441"/>
      <c r="C27" s="441"/>
      <c r="D27" s="441"/>
      <c r="E27" s="442"/>
      <c r="F27" s="29" t="e">
        <f t="shared" ref="F27:M27" si="7">F26/SUM($F26:$L26)</f>
        <v>#DIV/0!</v>
      </c>
      <c r="G27" s="30" t="e">
        <f t="shared" si="7"/>
        <v>#DIV/0!</v>
      </c>
      <c r="H27" s="30" t="e">
        <f t="shared" si="7"/>
        <v>#DIV/0!</v>
      </c>
      <c r="I27" s="30" t="e">
        <f t="shared" si="7"/>
        <v>#DIV/0!</v>
      </c>
      <c r="J27" s="31" t="e">
        <f t="shared" si="7"/>
        <v>#DIV/0!</v>
      </c>
      <c r="K27" s="29" t="e">
        <f t="shared" si="7"/>
        <v>#DIV/0!</v>
      </c>
      <c r="L27" s="32" t="e">
        <f t="shared" si="7"/>
        <v>#DIV/0!</v>
      </c>
      <c r="M27" s="48" t="e">
        <f t="shared" si="7"/>
        <v>#DIV/0!</v>
      </c>
      <c r="O27" s="105"/>
    </row>
    <row r="28" spans="1:15" ht="15.75" customHeight="1">
      <c r="A28" s="433" t="s">
        <v>154</v>
      </c>
      <c r="B28" s="443" t="s">
        <v>612</v>
      </c>
      <c r="C28" s="444"/>
      <c r="D28" s="444"/>
      <c r="E28" s="445"/>
      <c r="F28" s="33">
        <f>COUNTIF(D!$J:$J,F$11)</f>
        <v>0</v>
      </c>
      <c r="G28" s="34">
        <f>COUNTIF(D!$J:$J,G$11)</f>
        <v>0</v>
      </c>
      <c r="H28" s="34">
        <f>COUNTIF(D!$J:$J,H$11)</f>
        <v>0</v>
      </c>
      <c r="I28" s="34">
        <f>COUNTIF(D!$J:$J,I$11)</f>
        <v>0</v>
      </c>
      <c r="J28" s="35">
        <f>COUNTIF(D!$J:$J,J$11)</f>
        <v>0</v>
      </c>
      <c r="K28" s="33">
        <f>COUNTIF(D!$J:$J,K$11)</f>
        <v>0</v>
      </c>
      <c r="L28" s="36">
        <f>COUNTIF(D!$J:$J,L$11)</f>
        <v>0</v>
      </c>
      <c r="M28" s="49">
        <f>SUM($F28:$L28)</f>
        <v>0</v>
      </c>
      <c r="O28" s="104" t="e">
        <f>(F28*F$11+G28*G$11+H28*H$11+I28*I$11+J28)/SUM($F28:$J28)</f>
        <v>#DIV/0!</v>
      </c>
    </row>
    <row r="29" spans="1:15" ht="15.75" customHeight="1">
      <c r="A29" s="440"/>
      <c r="B29" s="441"/>
      <c r="C29" s="441"/>
      <c r="D29" s="441"/>
      <c r="E29" s="442"/>
      <c r="F29" s="29" t="e">
        <f t="shared" ref="F29:M29" si="8">F28/SUM($F28:$L28)</f>
        <v>#DIV/0!</v>
      </c>
      <c r="G29" s="30" t="e">
        <f t="shared" si="8"/>
        <v>#DIV/0!</v>
      </c>
      <c r="H29" s="30" t="e">
        <f t="shared" si="8"/>
        <v>#DIV/0!</v>
      </c>
      <c r="I29" s="30" t="e">
        <f t="shared" si="8"/>
        <v>#DIV/0!</v>
      </c>
      <c r="J29" s="31" t="e">
        <f t="shared" si="8"/>
        <v>#DIV/0!</v>
      </c>
      <c r="K29" s="29" t="e">
        <f t="shared" si="8"/>
        <v>#DIV/0!</v>
      </c>
      <c r="L29" s="32" t="e">
        <f t="shared" si="8"/>
        <v>#DIV/0!</v>
      </c>
      <c r="M29" s="48" t="e">
        <f t="shared" si="8"/>
        <v>#DIV/0!</v>
      </c>
      <c r="O29" s="105"/>
    </row>
    <row r="30" spans="1:15" ht="15.75" customHeight="1">
      <c r="A30" s="433" t="s">
        <v>156</v>
      </c>
      <c r="B30" s="443" t="s">
        <v>613</v>
      </c>
      <c r="C30" s="444"/>
      <c r="D30" s="444"/>
      <c r="E30" s="445"/>
      <c r="F30" s="33">
        <f>COUNTIF(D!$K:$K,F$11)</f>
        <v>0</v>
      </c>
      <c r="G30" s="34">
        <f>COUNTIF(D!$K:$K,G$11)</f>
        <v>0</v>
      </c>
      <c r="H30" s="34">
        <f>COUNTIF(D!$K:$K,H$11)</f>
        <v>0</v>
      </c>
      <c r="I30" s="34">
        <f>COUNTIF(D!$K:$K,I$11)</f>
        <v>0</v>
      </c>
      <c r="J30" s="35">
        <f>COUNTIF(D!$K:$K,J$11)</f>
        <v>0</v>
      </c>
      <c r="K30" s="33">
        <f>COUNTIF(D!$K:$K,K$11)</f>
        <v>0</v>
      </c>
      <c r="L30" s="36">
        <f>COUNTIF(D!$K:$K,L$11)</f>
        <v>0</v>
      </c>
      <c r="M30" s="49">
        <f>SUM($F30:$L30)</f>
        <v>0</v>
      </c>
      <c r="O30" s="104" t="e">
        <f>(F30*F$11+G30*G$11+H30*H$11+I30*I$11+J30)/SUM($F30:$J30)</f>
        <v>#DIV/0!</v>
      </c>
    </row>
    <row r="31" spans="1:15" ht="15.75" customHeight="1">
      <c r="A31" s="440"/>
      <c r="B31" s="441"/>
      <c r="C31" s="441"/>
      <c r="D31" s="441"/>
      <c r="E31" s="442"/>
      <c r="F31" s="29" t="e">
        <f t="shared" ref="F31:M31" si="9">F30/SUM($F30:$L30)</f>
        <v>#DIV/0!</v>
      </c>
      <c r="G31" s="30" t="e">
        <f t="shared" si="9"/>
        <v>#DIV/0!</v>
      </c>
      <c r="H31" s="30" t="e">
        <f t="shared" si="9"/>
        <v>#DIV/0!</v>
      </c>
      <c r="I31" s="30" t="e">
        <f t="shared" si="9"/>
        <v>#DIV/0!</v>
      </c>
      <c r="J31" s="31" t="e">
        <f t="shared" si="9"/>
        <v>#DIV/0!</v>
      </c>
      <c r="K31" s="29" t="e">
        <f t="shared" si="9"/>
        <v>#DIV/0!</v>
      </c>
      <c r="L31" s="32" t="e">
        <f t="shared" si="9"/>
        <v>#DIV/0!</v>
      </c>
      <c r="M31" s="48" t="e">
        <f t="shared" si="9"/>
        <v>#DIV/0!</v>
      </c>
      <c r="O31" s="105"/>
    </row>
    <row r="32" spans="1:15" ht="15.75" customHeight="1">
      <c r="A32" s="433" t="s">
        <v>158</v>
      </c>
      <c r="B32" s="443" t="s">
        <v>614</v>
      </c>
      <c r="C32" s="444"/>
      <c r="D32" s="444"/>
      <c r="E32" s="445"/>
      <c r="F32" s="33">
        <f>COUNTIF(D!$L:$L,F$11)</f>
        <v>0</v>
      </c>
      <c r="G32" s="34">
        <f>COUNTIF(D!$L:$L,G$11)</f>
        <v>0</v>
      </c>
      <c r="H32" s="34">
        <f>COUNTIF(D!$L:$L,H$11)</f>
        <v>0</v>
      </c>
      <c r="I32" s="34">
        <f>COUNTIF(D!$L:$L,I$11)</f>
        <v>0</v>
      </c>
      <c r="J32" s="35">
        <f>COUNTIF(D!$L:$L,J$11)</f>
        <v>0</v>
      </c>
      <c r="K32" s="33">
        <f>COUNTIF(D!$L:$L,K$11)</f>
        <v>0</v>
      </c>
      <c r="L32" s="36">
        <f>COUNTIF(D!$L:$L,L$11)</f>
        <v>0</v>
      </c>
      <c r="M32" s="49">
        <f>SUM($F32:$L32)</f>
        <v>0</v>
      </c>
      <c r="O32" s="104" t="e">
        <f>(F32*F$11+G32*G$11+H32*H$11+I32*I$11+J32)/SUM($F32:$J32)</f>
        <v>#DIV/0!</v>
      </c>
    </row>
    <row r="33" spans="1:15" ht="15.75" customHeight="1">
      <c r="A33" s="440"/>
      <c r="B33" s="441"/>
      <c r="C33" s="441"/>
      <c r="D33" s="441"/>
      <c r="E33" s="442"/>
      <c r="F33" s="29" t="e">
        <f t="shared" ref="F33:M33" si="10">F32/SUM($F32:$L32)</f>
        <v>#DIV/0!</v>
      </c>
      <c r="G33" s="30" t="e">
        <f t="shared" si="10"/>
        <v>#DIV/0!</v>
      </c>
      <c r="H33" s="30" t="e">
        <f t="shared" si="10"/>
        <v>#DIV/0!</v>
      </c>
      <c r="I33" s="30" t="e">
        <f t="shared" si="10"/>
        <v>#DIV/0!</v>
      </c>
      <c r="J33" s="31" t="e">
        <f t="shared" si="10"/>
        <v>#DIV/0!</v>
      </c>
      <c r="K33" s="29" t="e">
        <f t="shared" si="10"/>
        <v>#DIV/0!</v>
      </c>
      <c r="L33" s="32" t="e">
        <f t="shared" si="10"/>
        <v>#DIV/0!</v>
      </c>
      <c r="M33" s="48" t="e">
        <f t="shared" si="10"/>
        <v>#DIV/0!</v>
      </c>
      <c r="O33" s="105"/>
    </row>
    <row r="34" spans="1:15" ht="15.75" customHeight="1">
      <c r="A34" s="433" t="s">
        <v>160</v>
      </c>
      <c r="B34" s="443" t="s">
        <v>615</v>
      </c>
      <c r="C34" s="444"/>
      <c r="D34" s="444"/>
      <c r="E34" s="445"/>
      <c r="F34" s="33">
        <f>COUNTIF(D!$M:$M,F$11)</f>
        <v>0</v>
      </c>
      <c r="G34" s="34">
        <f>COUNTIF(D!$M:$M,G$11)</f>
        <v>0</v>
      </c>
      <c r="H34" s="34">
        <f>COUNTIF(D!$M:$M,H$11)</f>
        <v>0</v>
      </c>
      <c r="I34" s="34">
        <f>COUNTIF(D!$M:$M,I$11)</f>
        <v>0</v>
      </c>
      <c r="J34" s="35">
        <f>COUNTIF(D!$M:$M,J$11)</f>
        <v>0</v>
      </c>
      <c r="K34" s="33">
        <f>COUNTIF(D!$M:$M,K$11)</f>
        <v>0</v>
      </c>
      <c r="L34" s="36">
        <f>COUNTIF(D!$M:$M,L$11)</f>
        <v>0</v>
      </c>
      <c r="M34" s="49">
        <f>SUM($F34:$L34)</f>
        <v>0</v>
      </c>
      <c r="O34" s="104" t="e">
        <f>(F34*F$11+G34*G$11+H34*H$11+I34*I$11+J34)/SUM($F34:$J34)</f>
        <v>#DIV/0!</v>
      </c>
    </row>
    <row r="35" spans="1:15" ht="15.75" customHeight="1">
      <c r="A35" s="440"/>
      <c r="B35" s="441"/>
      <c r="C35" s="441"/>
      <c r="D35" s="441"/>
      <c r="E35" s="442"/>
      <c r="F35" s="29" t="e">
        <f t="shared" ref="F35:M35" si="11">F34/SUM($F34:$L34)</f>
        <v>#DIV/0!</v>
      </c>
      <c r="G35" s="30" t="e">
        <f t="shared" si="11"/>
        <v>#DIV/0!</v>
      </c>
      <c r="H35" s="30" t="e">
        <f t="shared" si="11"/>
        <v>#DIV/0!</v>
      </c>
      <c r="I35" s="30" t="e">
        <f t="shared" si="11"/>
        <v>#DIV/0!</v>
      </c>
      <c r="J35" s="31" t="e">
        <f t="shared" si="11"/>
        <v>#DIV/0!</v>
      </c>
      <c r="K35" s="29" t="e">
        <f t="shared" si="11"/>
        <v>#DIV/0!</v>
      </c>
      <c r="L35" s="32" t="e">
        <f t="shared" si="11"/>
        <v>#DIV/0!</v>
      </c>
      <c r="M35" s="48" t="e">
        <f t="shared" si="11"/>
        <v>#DIV/0!</v>
      </c>
      <c r="O35" s="105"/>
    </row>
    <row r="36" spans="1:15" ht="15.75" customHeight="1">
      <c r="A36" s="433" t="s">
        <v>162</v>
      </c>
      <c r="B36" s="443" t="s">
        <v>616</v>
      </c>
      <c r="C36" s="444"/>
      <c r="D36" s="444"/>
      <c r="E36" s="445"/>
      <c r="F36" s="33">
        <f>COUNTIF(D!$N:$N,F$11)</f>
        <v>0</v>
      </c>
      <c r="G36" s="34">
        <f>COUNTIF(D!$N:$N,G$11)</f>
        <v>0</v>
      </c>
      <c r="H36" s="34">
        <f>COUNTIF(D!$N:$N,H$11)</f>
        <v>0</v>
      </c>
      <c r="I36" s="34">
        <f>COUNTIF(D!$N:$N,I$11)</f>
        <v>0</v>
      </c>
      <c r="J36" s="35">
        <f>COUNTIF(D!$N:$N,J$11)</f>
        <v>0</v>
      </c>
      <c r="K36" s="33">
        <f>COUNTIF(D!$N:$N,K$11)</f>
        <v>0</v>
      </c>
      <c r="L36" s="36">
        <f>COUNTIF(D!$N:$N,L$11)</f>
        <v>0</v>
      </c>
      <c r="M36" s="49">
        <f>SUM($F36:$L36)</f>
        <v>0</v>
      </c>
      <c r="O36" s="104" t="e">
        <f>(F36*F$11+G36*G$11+H36*H$11+I36*I$11+J36)/SUM($F36:$J36)</f>
        <v>#DIV/0!</v>
      </c>
    </row>
    <row r="37" spans="1:15" ht="15.75" customHeight="1">
      <c r="A37" s="440"/>
      <c r="B37" s="441"/>
      <c r="C37" s="441"/>
      <c r="D37" s="441"/>
      <c r="E37" s="442"/>
      <c r="F37" s="29" t="e">
        <f t="shared" ref="F37:M37" si="12">F36/SUM($F36:$L36)</f>
        <v>#DIV/0!</v>
      </c>
      <c r="G37" s="30" t="e">
        <f t="shared" si="12"/>
        <v>#DIV/0!</v>
      </c>
      <c r="H37" s="30" t="e">
        <f t="shared" si="12"/>
        <v>#DIV/0!</v>
      </c>
      <c r="I37" s="30" t="e">
        <f t="shared" si="12"/>
        <v>#DIV/0!</v>
      </c>
      <c r="J37" s="31" t="e">
        <f t="shared" si="12"/>
        <v>#DIV/0!</v>
      </c>
      <c r="K37" s="29" t="e">
        <f t="shared" si="12"/>
        <v>#DIV/0!</v>
      </c>
      <c r="L37" s="32" t="e">
        <f t="shared" si="12"/>
        <v>#DIV/0!</v>
      </c>
      <c r="M37" s="48" t="e">
        <f t="shared" si="12"/>
        <v>#DIV/0!</v>
      </c>
      <c r="O37" s="105"/>
    </row>
    <row r="38" spans="1:15" ht="15.75" customHeight="1">
      <c r="A38" s="433" t="s">
        <v>164</v>
      </c>
      <c r="B38" s="443" t="s">
        <v>189</v>
      </c>
      <c r="C38" s="444"/>
      <c r="D38" s="444"/>
      <c r="E38" s="445"/>
      <c r="F38" s="33">
        <f>COUNTIF(D!$O:$O,F$11)</f>
        <v>0</v>
      </c>
      <c r="G38" s="34">
        <f>COUNTIF(D!$O:$O,G$11)</f>
        <v>0</v>
      </c>
      <c r="H38" s="34">
        <f>COUNTIF(D!$O:$O,H$11)</f>
        <v>0</v>
      </c>
      <c r="I38" s="34">
        <f>COUNTIF(D!$O:$O,I$11)</f>
        <v>0</v>
      </c>
      <c r="J38" s="35">
        <f>COUNTIF(D!$O:$O,J$11)</f>
        <v>0</v>
      </c>
      <c r="K38" s="33">
        <f>COUNTIF(D!$O:$O,K$11)</f>
        <v>0</v>
      </c>
      <c r="L38" s="36">
        <f>COUNTIF(D!$O:$O,L$11)</f>
        <v>0</v>
      </c>
      <c r="M38" s="49">
        <f>SUM($F38:$L38)</f>
        <v>0</v>
      </c>
      <c r="O38" s="104" t="e">
        <f>(F38*F$11+G38*G$11+H38*H$11+I38*I$11+J38)/SUM($F38:$J38)</f>
        <v>#DIV/0!</v>
      </c>
    </row>
    <row r="39" spans="1:15" ht="15.75" customHeight="1" thickBot="1">
      <c r="A39" s="434"/>
      <c r="B39" s="438"/>
      <c r="C39" s="438"/>
      <c r="D39" s="438"/>
      <c r="E39" s="439"/>
      <c r="F39" s="37" t="e">
        <f t="shared" ref="F39:M39" si="13">F38/SUM($F38:$L38)</f>
        <v>#DIV/0!</v>
      </c>
      <c r="G39" s="38" t="e">
        <f t="shared" si="13"/>
        <v>#DIV/0!</v>
      </c>
      <c r="H39" s="38" t="e">
        <f t="shared" si="13"/>
        <v>#DIV/0!</v>
      </c>
      <c r="I39" s="38" t="e">
        <f t="shared" si="13"/>
        <v>#DIV/0!</v>
      </c>
      <c r="J39" s="39" t="e">
        <f t="shared" si="13"/>
        <v>#DIV/0!</v>
      </c>
      <c r="K39" s="37" t="e">
        <f t="shared" si="13"/>
        <v>#DIV/0!</v>
      </c>
      <c r="L39" s="40" t="e">
        <f t="shared" si="13"/>
        <v>#DIV/0!</v>
      </c>
      <c r="M39" s="51" t="e">
        <f t="shared" si="13"/>
        <v>#DIV/0!</v>
      </c>
      <c r="O39" s="106"/>
    </row>
    <row r="40" spans="1:15">
      <c r="A40" s="287" t="s">
        <v>617</v>
      </c>
    </row>
    <row r="42" spans="1:15" ht="14.25">
      <c r="A42" s="41"/>
      <c r="B42" s="42" t="s">
        <v>124</v>
      </c>
    </row>
    <row r="43" spans="1:15" ht="15">
      <c r="A43" s="43" t="s">
        <v>198</v>
      </c>
      <c r="B43" s="424">
        <f>D!P10</f>
        <v>0</v>
      </c>
      <c r="C43" s="425"/>
      <c r="D43" s="425"/>
      <c r="E43" s="425"/>
      <c r="F43" s="425"/>
      <c r="G43" s="425"/>
      <c r="H43" s="425"/>
      <c r="I43" s="425"/>
      <c r="J43" s="425"/>
      <c r="K43" s="425"/>
      <c r="L43" s="425"/>
      <c r="M43" s="425"/>
      <c r="N43" s="425"/>
      <c r="O43" s="426"/>
    </row>
    <row r="44" spans="1:15" ht="15">
      <c r="A44" s="43" t="s">
        <v>199</v>
      </c>
      <c r="B44" s="424">
        <f>D!P11</f>
        <v>0</v>
      </c>
      <c r="C44" s="425"/>
      <c r="D44" s="425"/>
      <c r="E44" s="425"/>
      <c r="F44" s="425"/>
      <c r="G44" s="425"/>
      <c r="H44" s="425"/>
      <c r="I44" s="425"/>
      <c r="J44" s="425"/>
      <c r="K44" s="425"/>
      <c r="L44" s="425"/>
      <c r="M44" s="425"/>
      <c r="N44" s="425"/>
      <c r="O44" s="426"/>
    </row>
    <row r="45" spans="1:15" ht="15">
      <c r="A45" s="43" t="s">
        <v>1489</v>
      </c>
      <c r="B45" s="424">
        <f>D!P12</f>
        <v>0</v>
      </c>
      <c r="C45" s="425"/>
      <c r="D45" s="425"/>
      <c r="E45" s="425"/>
      <c r="F45" s="425"/>
      <c r="G45" s="425"/>
      <c r="H45" s="425"/>
      <c r="I45" s="425"/>
      <c r="J45" s="425"/>
      <c r="K45" s="425"/>
      <c r="L45" s="425"/>
      <c r="M45" s="425"/>
      <c r="N45" s="425"/>
      <c r="O45" s="426"/>
    </row>
    <row r="46" spans="1:15" ht="15">
      <c r="A46" s="43" t="s">
        <v>1490</v>
      </c>
      <c r="B46" s="424">
        <f>D!P13</f>
        <v>0</v>
      </c>
      <c r="C46" s="425"/>
      <c r="D46" s="425"/>
      <c r="E46" s="425"/>
      <c r="F46" s="425"/>
      <c r="G46" s="425"/>
      <c r="H46" s="425"/>
      <c r="I46" s="425"/>
      <c r="J46" s="425"/>
      <c r="K46" s="425"/>
      <c r="L46" s="425"/>
      <c r="M46" s="425"/>
      <c r="N46" s="425"/>
      <c r="O46" s="426"/>
    </row>
    <row r="47" spans="1:15" ht="15">
      <c r="A47" s="43" t="s">
        <v>1491</v>
      </c>
      <c r="B47" s="424">
        <f>D!P14</f>
        <v>0</v>
      </c>
      <c r="C47" s="425"/>
      <c r="D47" s="425"/>
      <c r="E47" s="425"/>
      <c r="F47" s="425"/>
      <c r="G47" s="425"/>
      <c r="H47" s="425"/>
      <c r="I47" s="425"/>
      <c r="J47" s="425"/>
      <c r="K47" s="425"/>
      <c r="L47" s="425"/>
      <c r="M47" s="425"/>
      <c r="N47" s="425"/>
      <c r="O47" s="426"/>
    </row>
    <row r="48" spans="1:15" ht="15">
      <c r="A48" s="43" t="s">
        <v>1492</v>
      </c>
      <c r="B48" s="424">
        <f>D!P15</f>
        <v>0</v>
      </c>
      <c r="C48" s="425"/>
      <c r="D48" s="425"/>
      <c r="E48" s="425"/>
      <c r="F48" s="425"/>
      <c r="G48" s="425"/>
      <c r="H48" s="425"/>
      <c r="I48" s="425"/>
      <c r="J48" s="425"/>
      <c r="K48" s="425"/>
      <c r="L48" s="425"/>
      <c r="M48" s="425"/>
      <c r="N48" s="425"/>
      <c r="O48" s="426"/>
    </row>
    <row r="49" spans="1:15" ht="15">
      <c r="A49" s="43" t="s">
        <v>1493</v>
      </c>
      <c r="B49" s="424">
        <f>D!P16</f>
        <v>0</v>
      </c>
      <c r="C49" s="425"/>
      <c r="D49" s="425"/>
      <c r="E49" s="425"/>
      <c r="F49" s="425"/>
      <c r="G49" s="425"/>
      <c r="H49" s="425"/>
      <c r="I49" s="425"/>
      <c r="J49" s="425"/>
      <c r="K49" s="425"/>
      <c r="L49" s="425"/>
      <c r="M49" s="425"/>
      <c r="N49" s="425"/>
      <c r="O49" s="426"/>
    </row>
    <row r="50" spans="1:15" ht="15">
      <c r="A50" s="43" t="s">
        <v>1494</v>
      </c>
      <c r="B50" s="424">
        <f>D!P17</f>
        <v>0</v>
      </c>
      <c r="C50" s="425"/>
      <c r="D50" s="425"/>
      <c r="E50" s="425"/>
      <c r="F50" s="425"/>
      <c r="G50" s="425"/>
      <c r="H50" s="425"/>
      <c r="I50" s="425"/>
      <c r="J50" s="425"/>
      <c r="K50" s="425"/>
      <c r="L50" s="425"/>
      <c r="M50" s="425"/>
      <c r="N50" s="425"/>
      <c r="O50" s="426"/>
    </row>
    <row r="51" spans="1:15" ht="15">
      <c r="A51" s="43" t="s">
        <v>1495</v>
      </c>
      <c r="B51" s="424">
        <f>D!P18</f>
        <v>0</v>
      </c>
      <c r="C51" s="425"/>
      <c r="D51" s="425"/>
      <c r="E51" s="425"/>
      <c r="F51" s="425"/>
      <c r="G51" s="425"/>
      <c r="H51" s="425"/>
      <c r="I51" s="425"/>
      <c r="J51" s="425"/>
      <c r="K51" s="425"/>
      <c r="L51" s="425"/>
      <c r="M51" s="425"/>
      <c r="N51" s="425"/>
      <c r="O51" s="426"/>
    </row>
    <row r="52" spans="1:15" ht="15">
      <c r="A52" s="43" t="s">
        <v>1496</v>
      </c>
      <c r="B52" s="424">
        <f>D!P19</f>
        <v>0</v>
      </c>
      <c r="C52" s="425"/>
      <c r="D52" s="425"/>
      <c r="E52" s="425"/>
      <c r="F52" s="425"/>
      <c r="G52" s="425"/>
      <c r="H52" s="425"/>
      <c r="I52" s="425"/>
      <c r="J52" s="425"/>
      <c r="K52" s="425"/>
      <c r="L52" s="425"/>
      <c r="M52" s="425"/>
      <c r="N52" s="425"/>
      <c r="O52" s="426"/>
    </row>
    <row r="53" spans="1:15" ht="15">
      <c r="A53" s="43" t="s">
        <v>1497</v>
      </c>
      <c r="B53" s="424">
        <f>D!P20</f>
        <v>0</v>
      </c>
      <c r="C53" s="425"/>
      <c r="D53" s="425"/>
      <c r="E53" s="425"/>
      <c r="F53" s="425"/>
      <c r="G53" s="425"/>
      <c r="H53" s="425"/>
      <c r="I53" s="425"/>
      <c r="J53" s="425"/>
      <c r="K53" s="425"/>
      <c r="L53" s="425"/>
      <c r="M53" s="425"/>
      <c r="N53" s="425"/>
      <c r="O53" s="426"/>
    </row>
    <row r="54" spans="1:15" ht="15">
      <c r="A54" s="43" t="s">
        <v>1498</v>
      </c>
      <c r="B54" s="424">
        <f>D!P21</f>
        <v>0</v>
      </c>
      <c r="C54" s="425"/>
      <c r="D54" s="425"/>
      <c r="E54" s="425"/>
      <c r="F54" s="425"/>
      <c r="G54" s="425"/>
      <c r="H54" s="425"/>
      <c r="I54" s="425"/>
      <c r="J54" s="425"/>
      <c r="K54" s="425"/>
      <c r="L54" s="425"/>
      <c r="M54" s="425"/>
      <c r="N54" s="425"/>
      <c r="O54" s="426"/>
    </row>
    <row r="55" spans="1:15" ht="15">
      <c r="A55" s="43" t="s">
        <v>1499</v>
      </c>
      <c r="B55" s="424">
        <f>D!P22</f>
        <v>0</v>
      </c>
      <c r="C55" s="425"/>
      <c r="D55" s="425"/>
      <c r="E55" s="425"/>
      <c r="F55" s="425"/>
      <c r="G55" s="425"/>
      <c r="H55" s="425"/>
      <c r="I55" s="425"/>
      <c r="J55" s="425"/>
      <c r="K55" s="425"/>
      <c r="L55" s="425"/>
      <c r="M55" s="425"/>
      <c r="N55" s="425"/>
      <c r="O55" s="426"/>
    </row>
    <row r="56" spans="1:15" ht="15">
      <c r="A56" s="43" t="s">
        <v>1500</v>
      </c>
      <c r="B56" s="424">
        <f>D!P23</f>
        <v>0</v>
      </c>
      <c r="C56" s="425"/>
      <c r="D56" s="425"/>
      <c r="E56" s="425"/>
      <c r="F56" s="425"/>
      <c r="G56" s="425"/>
      <c r="H56" s="425"/>
      <c r="I56" s="425"/>
      <c r="J56" s="425"/>
      <c r="K56" s="425"/>
      <c r="L56" s="425"/>
      <c r="M56" s="425"/>
      <c r="N56" s="425"/>
      <c r="O56" s="426"/>
    </row>
    <row r="57" spans="1:15" ht="15">
      <c r="A57" s="43" t="s">
        <v>1501</v>
      </c>
      <c r="B57" s="424">
        <f>D!P24</f>
        <v>0</v>
      </c>
      <c r="C57" s="425"/>
      <c r="D57" s="425"/>
      <c r="E57" s="425"/>
      <c r="F57" s="425"/>
      <c r="G57" s="425"/>
      <c r="H57" s="425"/>
      <c r="I57" s="425"/>
      <c r="J57" s="425"/>
      <c r="K57" s="425"/>
      <c r="L57" s="425"/>
      <c r="M57" s="425"/>
      <c r="N57" s="425"/>
      <c r="O57" s="426"/>
    </row>
    <row r="58" spans="1:15" ht="15">
      <c r="A58" s="43" t="s">
        <v>1502</v>
      </c>
      <c r="B58" s="424">
        <f>D!P25</f>
        <v>0</v>
      </c>
      <c r="C58" s="425"/>
      <c r="D58" s="425"/>
      <c r="E58" s="425"/>
      <c r="F58" s="425"/>
      <c r="G58" s="425"/>
      <c r="H58" s="425"/>
      <c r="I58" s="425"/>
      <c r="J58" s="425"/>
      <c r="K58" s="425"/>
      <c r="L58" s="425"/>
      <c r="M58" s="425"/>
      <c r="N58" s="425"/>
      <c r="O58" s="426"/>
    </row>
    <row r="59" spans="1:15" ht="15">
      <c r="A59" s="43" t="s">
        <v>1503</v>
      </c>
      <c r="B59" s="424">
        <f>D!P26</f>
        <v>0</v>
      </c>
      <c r="C59" s="425"/>
      <c r="D59" s="425"/>
      <c r="E59" s="425"/>
      <c r="F59" s="425"/>
      <c r="G59" s="425"/>
      <c r="H59" s="425"/>
      <c r="I59" s="425"/>
      <c r="J59" s="425"/>
      <c r="K59" s="425"/>
      <c r="L59" s="425"/>
      <c r="M59" s="425"/>
      <c r="N59" s="425"/>
      <c r="O59" s="426"/>
    </row>
    <row r="60" spans="1:15" ht="15">
      <c r="A60" s="43" t="s">
        <v>1504</v>
      </c>
      <c r="B60" s="424">
        <f>D!P27</f>
        <v>0</v>
      </c>
      <c r="C60" s="425"/>
      <c r="D60" s="425"/>
      <c r="E60" s="425"/>
      <c r="F60" s="425"/>
      <c r="G60" s="425"/>
      <c r="H60" s="425"/>
      <c r="I60" s="425"/>
      <c r="J60" s="425"/>
      <c r="K60" s="425"/>
      <c r="L60" s="425"/>
      <c r="M60" s="425"/>
      <c r="N60" s="425"/>
      <c r="O60" s="426"/>
    </row>
    <row r="61" spans="1:15" ht="15">
      <c r="A61" s="43" t="s">
        <v>1505</v>
      </c>
      <c r="B61" s="424">
        <f>D!P28</f>
        <v>0</v>
      </c>
      <c r="C61" s="425"/>
      <c r="D61" s="425"/>
      <c r="E61" s="425"/>
      <c r="F61" s="425"/>
      <c r="G61" s="425"/>
      <c r="H61" s="425"/>
      <c r="I61" s="425"/>
      <c r="J61" s="425"/>
      <c r="K61" s="425"/>
      <c r="L61" s="425"/>
      <c r="M61" s="425"/>
      <c r="N61" s="425"/>
      <c r="O61" s="426"/>
    </row>
    <row r="62" spans="1:15" ht="15">
      <c r="A62" s="43" t="s">
        <v>1506</v>
      </c>
      <c r="B62" s="424">
        <f>D!P29</f>
        <v>0</v>
      </c>
      <c r="C62" s="425"/>
      <c r="D62" s="425"/>
      <c r="E62" s="425"/>
      <c r="F62" s="425"/>
      <c r="G62" s="425"/>
      <c r="H62" s="425"/>
      <c r="I62" s="425"/>
      <c r="J62" s="425"/>
      <c r="K62" s="425"/>
      <c r="L62" s="425"/>
      <c r="M62" s="425"/>
      <c r="N62" s="425"/>
      <c r="O62" s="426"/>
    </row>
    <row r="63" spans="1:15" ht="15">
      <c r="A63" s="43" t="s">
        <v>1507</v>
      </c>
      <c r="B63" s="424">
        <f>D!P30</f>
        <v>0</v>
      </c>
      <c r="C63" s="425"/>
      <c r="D63" s="425"/>
      <c r="E63" s="425"/>
      <c r="F63" s="425"/>
      <c r="G63" s="425"/>
      <c r="H63" s="425"/>
      <c r="I63" s="425"/>
      <c r="J63" s="425"/>
      <c r="K63" s="425"/>
      <c r="L63" s="425"/>
      <c r="M63" s="425"/>
      <c r="N63" s="425"/>
      <c r="O63" s="426"/>
    </row>
    <row r="64" spans="1:15" ht="15">
      <c r="A64" s="43" t="s">
        <v>1508</v>
      </c>
      <c r="B64" s="424">
        <f>D!P31</f>
        <v>0</v>
      </c>
      <c r="C64" s="425"/>
      <c r="D64" s="425"/>
      <c r="E64" s="425"/>
      <c r="F64" s="425"/>
      <c r="G64" s="425"/>
      <c r="H64" s="425"/>
      <c r="I64" s="425"/>
      <c r="J64" s="425"/>
      <c r="K64" s="425"/>
      <c r="L64" s="425"/>
      <c r="M64" s="425"/>
      <c r="N64" s="425"/>
      <c r="O64" s="426"/>
    </row>
    <row r="65" spans="1:15" ht="15">
      <c r="A65" s="43" t="s">
        <v>1509</v>
      </c>
      <c r="B65" s="424">
        <f>D!P32</f>
        <v>0</v>
      </c>
      <c r="C65" s="425"/>
      <c r="D65" s="425"/>
      <c r="E65" s="425"/>
      <c r="F65" s="425"/>
      <c r="G65" s="425"/>
      <c r="H65" s="425"/>
      <c r="I65" s="425"/>
      <c r="J65" s="425"/>
      <c r="K65" s="425"/>
      <c r="L65" s="425"/>
      <c r="M65" s="425"/>
      <c r="N65" s="425"/>
      <c r="O65" s="426"/>
    </row>
    <row r="66" spans="1:15" ht="15">
      <c r="A66" s="43" t="s">
        <v>1510</v>
      </c>
      <c r="B66" s="424">
        <f>D!P33</f>
        <v>0</v>
      </c>
      <c r="C66" s="425"/>
      <c r="D66" s="425"/>
      <c r="E66" s="425"/>
      <c r="F66" s="425"/>
      <c r="G66" s="425"/>
      <c r="H66" s="425"/>
      <c r="I66" s="425"/>
      <c r="J66" s="425"/>
      <c r="K66" s="425"/>
      <c r="L66" s="425"/>
      <c r="M66" s="425"/>
      <c r="N66" s="425"/>
      <c r="O66" s="426"/>
    </row>
    <row r="67" spans="1:15" ht="15">
      <c r="A67" s="43" t="s">
        <v>1511</v>
      </c>
      <c r="B67" s="424">
        <f>D!P34</f>
        <v>0</v>
      </c>
      <c r="C67" s="425"/>
      <c r="D67" s="425"/>
      <c r="E67" s="425"/>
      <c r="F67" s="425"/>
      <c r="G67" s="425"/>
      <c r="H67" s="425"/>
      <c r="I67" s="425"/>
      <c r="J67" s="425"/>
      <c r="K67" s="425"/>
      <c r="L67" s="425"/>
      <c r="M67" s="425"/>
      <c r="N67" s="425"/>
      <c r="O67" s="426"/>
    </row>
    <row r="68" spans="1:15" ht="15">
      <c r="A68" s="43" t="s">
        <v>1512</v>
      </c>
      <c r="B68" s="424">
        <f>D!P35</f>
        <v>0</v>
      </c>
      <c r="C68" s="425"/>
      <c r="D68" s="425"/>
      <c r="E68" s="425"/>
      <c r="F68" s="425"/>
      <c r="G68" s="425"/>
      <c r="H68" s="425"/>
      <c r="I68" s="425"/>
      <c r="J68" s="425"/>
      <c r="K68" s="425"/>
      <c r="L68" s="425"/>
      <c r="M68" s="425"/>
      <c r="N68" s="425"/>
      <c r="O68" s="426"/>
    </row>
    <row r="69" spans="1:15" ht="15">
      <c r="A69" s="43" t="s">
        <v>1513</v>
      </c>
      <c r="B69" s="424">
        <f>D!P36</f>
        <v>0</v>
      </c>
      <c r="C69" s="425"/>
      <c r="D69" s="425"/>
      <c r="E69" s="425"/>
      <c r="F69" s="425"/>
      <c r="G69" s="425"/>
      <c r="H69" s="425"/>
      <c r="I69" s="425"/>
      <c r="J69" s="425"/>
      <c r="K69" s="425"/>
      <c r="L69" s="425"/>
      <c r="M69" s="425"/>
      <c r="N69" s="425"/>
      <c r="O69" s="426"/>
    </row>
    <row r="70" spans="1:15" ht="15">
      <c r="A70" s="43" t="s">
        <v>1514</v>
      </c>
      <c r="B70" s="424">
        <f>D!P37</f>
        <v>0</v>
      </c>
      <c r="C70" s="425"/>
      <c r="D70" s="425"/>
      <c r="E70" s="425"/>
      <c r="F70" s="425"/>
      <c r="G70" s="425"/>
      <c r="H70" s="425"/>
      <c r="I70" s="425"/>
      <c r="J70" s="425"/>
      <c r="K70" s="425"/>
      <c r="L70" s="425"/>
      <c r="M70" s="425"/>
      <c r="N70" s="425"/>
      <c r="O70" s="426"/>
    </row>
    <row r="71" spans="1:15" ht="15">
      <c r="A71" s="43" t="s">
        <v>1515</v>
      </c>
      <c r="B71" s="424">
        <f>D!P38</f>
        <v>0</v>
      </c>
      <c r="C71" s="425"/>
      <c r="D71" s="425"/>
      <c r="E71" s="425"/>
      <c r="F71" s="425"/>
      <c r="G71" s="425"/>
      <c r="H71" s="425"/>
      <c r="I71" s="425"/>
      <c r="J71" s="425"/>
      <c r="K71" s="425"/>
      <c r="L71" s="425"/>
      <c r="M71" s="425"/>
      <c r="N71" s="425"/>
      <c r="O71" s="426"/>
    </row>
    <row r="72" spans="1:15" ht="15">
      <c r="A72" s="43" t="s">
        <v>1516</v>
      </c>
      <c r="B72" s="424">
        <f>D!P39</f>
        <v>0</v>
      </c>
      <c r="C72" s="425"/>
      <c r="D72" s="425"/>
      <c r="E72" s="425"/>
      <c r="F72" s="425"/>
      <c r="G72" s="425"/>
      <c r="H72" s="425"/>
      <c r="I72" s="425"/>
      <c r="J72" s="425"/>
      <c r="K72" s="425"/>
      <c r="L72" s="425"/>
      <c r="M72" s="425"/>
      <c r="N72" s="425"/>
      <c r="O72" s="426"/>
    </row>
    <row r="73" spans="1:15" ht="15">
      <c r="A73" s="43" t="s">
        <v>1517</v>
      </c>
      <c r="B73" s="424">
        <f>D!P40</f>
        <v>0</v>
      </c>
      <c r="C73" s="425"/>
      <c r="D73" s="425"/>
      <c r="E73" s="425"/>
      <c r="F73" s="425"/>
      <c r="G73" s="425"/>
      <c r="H73" s="425"/>
      <c r="I73" s="425"/>
      <c r="J73" s="425"/>
      <c r="K73" s="425"/>
      <c r="L73" s="425"/>
      <c r="M73" s="425"/>
      <c r="N73" s="425"/>
      <c r="O73" s="426"/>
    </row>
    <row r="74" spans="1:15" ht="15">
      <c r="A74" s="43" t="s">
        <v>1518</v>
      </c>
      <c r="B74" s="424">
        <f>D!P41</f>
        <v>0</v>
      </c>
      <c r="C74" s="425"/>
      <c r="D74" s="425"/>
      <c r="E74" s="425"/>
      <c r="F74" s="425"/>
      <c r="G74" s="425"/>
      <c r="H74" s="425"/>
      <c r="I74" s="425"/>
      <c r="J74" s="425"/>
      <c r="K74" s="425"/>
      <c r="L74" s="425"/>
      <c r="M74" s="425"/>
      <c r="N74" s="425"/>
      <c r="O74" s="426"/>
    </row>
    <row r="75" spans="1:15" ht="15">
      <c r="A75" s="43" t="s">
        <v>1519</v>
      </c>
      <c r="B75" s="424">
        <f>D!P42</f>
        <v>0</v>
      </c>
      <c r="C75" s="425"/>
      <c r="D75" s="425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6"/>
    </row>
    <row r="76" spans="1:15" ht="15">
      <c r="A76" s="43" t="s">
        <v>1520</v>
      </c>
      <c r="B76" s="424">
        <f>D!P43</f>
        <v>0</v>
      </c>
      <c r="C76" s="425"/>
      <c r="D76" s="425"/>
      <c r="E76" s="425"/>
      <c r="F76" s="425"/>
      <c r="G76" s="425"/>
      <c r="H76" s="425"/>
      <c r="I76" s="425"/>
      <c r="J76" s="425"/>
      <c r="K76" s="425"/>
      <c r="L76" s="425"/>
      <c r="M76" s="425"/>
      <c r="N76" s="425"/>
      <c r="O76" s="426"/>
    </row>
    <row r="77" spans="1:15" ht="15">
      <c r="A77" s="43" t="s">
        <v>1521</v>
      </c>
      <c r="B77" s="424">
        <f>D!P44</f>
        <v>0</v>
      </c>
      <c r="C77" s="425"/>
      <c r="D77" s="425"/>
      <c r="E77" s="425"/>
      <c r="F77" s="425"/>
      <c r="G77" s="425"/>
      <c r="H77" s="425"/>
      <c r="I77" s="425"/>
      <c r="J77" s="425"/>
      <c r="K77" s="425"/>
      <c r="L77" s="425"/>
      <c r="M77" s="425"/>
      <c r="N77" s="425"/>
      <c r="O77" s="426"/>
    </row>
    <row r="78" spans="1:15" ht="15">
      <c r="A78" s="43" t="s">
        <v>1522</v>
      </c>
      <c r="B78" s="424">
        <f>D!P45</f>
        <v>0</v>
      </c>
      <c r="C78" s="425"/>
      <c r="D78" s="425"/>
      <c r="E78" s="425"/>
      <c r="F78" s="425"/>
      <c r="G78" s="425"/>
      <c r="H78" s="425"/>
      <c r="I78" s="425"/>
      <c r="J78" s="425"/>
      <c r="K78" s="425"/>
      <c r="L78" s="425"/>
      <c r="M78" s="425"/>
      <c r="N78" s="425"/>
      <c r="O78" s="426"/>
    </row>
    <row r="79" spans="1:15" ht="15">
      <c r="A79" s="43" t="s">
        <v>1523</v>
      </c>
      <c r="B79" s="424">
        <f>D!P46</f>
        <v>0</v>
      </c>
      <c r="C79" s="425"/>
      <c r="D79" s="425"/>
      <c r="E79" s="425"/>
      <c r="F79" s="425"/>
      <c r="G79" s="425"/>
      <c r="H79" s="425"/>
      <c r="I79" s="425"/>
      <c r="J79" s="425"/>
      <c r="K79" s="425"/>
      <c r="L79" s="425"/>
      <c r="M79" s="425"/>
      <c r="N79" s="425"/>
      <c r="O79" s="426"/>
    </row>
    <row r="80" spans="1:15" ht="15">
      <c r="A80" s="43" t="s">
        <v>1524</v>
      </c>
      <c r="B80" s="424">
        <f>D!P47</f>
        <v>0</v>
      </c>
      <c r="C80" s="425"/>
      <c r="D80" s="425"/>
      <c r="E80" s="425"/>
      <c r="F80" s="425"/>
      <c r="G80" s="425"/>
      <c r="H80" s="425"/>
      <c r="I80" s="425"/>
      <c r="J80" s="425"/>
      <c r="K80" s="425"/>
      <c r="L80" s="425"/>
      <c r="M80" s="425"/>
      <c r="N80" s="425"/>
      <c r="O80" s="426"/>
    </row>
    <row r="81" spans="1:15" ht="15">
      <c r="A81" s="43" t="s">
        <v>1525</v>
      </c>
      <c r="B81" s="424">
        <f>D!P48</f>
        <v>0</v>
      </c>
      <c r="C81" s="425"/>
      <c r="D81" s="425"/>
      <c r="E81" s="425"/>
      <c r="F81" s="425"/>
      <c r="G81" s="425"/>
      <c r="H81" s="425"/>
      <c r="I81" s="425"/>
      <c r="J81" s="425"/>
      <c r="K81" s="425"/>
      <c r="L81" s="425"/>
      <c r="M81" s="425"/>
      <c r="N81" s="425"/>
      <c r="O81" s="426"/>
    </row>
    <row r="82" spans="1:15" ht="15">
      <c r="A82" s="43" t="s">
        <v>1526</v>
      </c>
      <c r="B82" s="424">
        <f>D!P49</f>
        <v>0</v>
      </c>
      <c r="C82" s="425"/>
      <c r="D82" s="425"/>
      <c r="E82" s="425"/>
      <c r="F82" s="425"/>
      <c r="G82" s="425"/>
      <c r="H82" s="425"/>
      <c r="I82" s="425"/>
      <c r="J82" s="425"/>
      <c r="K82" s="425"/>
      <c r="L82" s="425"/>
      <c r="M82" s="425"/>
      <c r="N82" s="425"/>
      <c r="O82" s="426"/>
    </row>
    <row r="83" spans="1:15" ht="15">
      <c r="A83" s="43" t="s">
        <v>1527</v>
      </c>
      <c r="B83" s="424">
        <f>D!P50</f>
        <v>0</v>
      </c>
      <c r="C83" s="425"/>
      <c r="D83" s="425"/>
      <c r="E83" s="425"/>
      <c r="F83" s="425"/>
      <c r="G83" s="425"/>
      <c r="H83" s="425"/>
      <c r="I83" s="425"/>
      <c r="J83" s="425"/>
      <c r="K83" s="425"/>
      <c r="L83" s="425"/>
      <c r="M83" s="425"/>
      <c r="N83" s="425"/>
      <c r="O83" s="426"/>
    </row>
    <row r="84" spans="1:15" ht="15">
      <c r="A84" s="43" t="s">
        <v>1528</v>
      </c>
      <c r="B84" s="424">
        <f>D!P51</f>
        <v>0</v>
      </c>
      <c r="C84" s="425"/>
      <c r="D84" s="425"/>
      <c r="E84" s="425"/>
      <c r="F84" s="425"/>
      <c r="G84" s="425"/>
      <c r="H84" s="425"/>
      <c r="I84" s="425"/>
      <c r="J84" s="425"/>
      <c r="K84" s="425"/>
      <c r="L84" s="425"/>
      <c r="M84" s="425"/>
      <c r="N84" s="425"/>
      <c r="O84" s="426"/>
    </row>
    <row r="85" spans="1:15" ht="15">
      <c r="A85" s="43" t="s">
        <v>1529</v>
      </c>
      <c r="B85" s="424">
        <f>D!P52</f>
        <v>0</v>
      </c>
      <c r="C85" s="425"/>
      <c r="D85" s="425"/>
      <c r="E85" s="425"/>
      <c r="F85" s="425"/>
      <c r="G85" s="425"/>
      <c r="H85" s="425"/>
      <c r="I85" s="425"/>
      <c r="J85" s="425"/>
      <c r="K85" s="425"/>
      <c r="L85" s="425"/>
      <c r="M85" s="425"/>
      <c r="N85" s="425"/>
      <c r="O85" s="426"/>
    </row>
    <row r="86" spans="1:15" ht="15">
      <c r="A86" s="43" t="s">
        <v>1530</v>
      </c>
      <c r="B86" s="424">
        <f>D!P53</f>
        <v>0</v>
      </c>
      <c r="C86" s="425"/>
      <c r="D86" s="425"/>
      <c r="E86" s="425"/>
      <c r="F86" s="425"/>
      <c r="G86" s="425"/>
      <c r="H86" s="425"/>
      <c r="I86" s="425"/>
      <c r="J86" s="425"/>
      <c r="K86" s="425"/>
      <c r="L86" s="425"/>
      <c r="M86" s="425"/>
      <c r="N86" s="425"/>
      <c r="O86" s="426"/>
    </row>
    <row r="87" spans="1:15" ht="15">
      <c r="A87" s="43" t="s">
        <v>1531</v>
      </c>
      <c r="B87" s="424">
        <f>D!P54</f>
        <v>0</v>
      </c>
      <c r="C87" s="425"/>
      <c r="D87" s="425"/>
      <c r="E87" s="425"/>
      <c r="F87" s="425"/>
      <c r="G87" s="425"/>
      <c r="H87" s="425"/>
      <c r="I87" s="425"/>
      <c r="J87" s="425"/>
      <c r="K87" s="425"/>
      <c r="L87" s="425"/>
      <c r="M87" s="425"/>
      <c r="N87" s="425"/>
      <c r="O87" s="426"/>
    </row>
    <row r="88" spans="1:15" ht="15">
      <c r="A88" s="43" t="s">
        <v>1532</v>
      </c>
      <c r="B88" s="424">
        <f>D!P55</f>
        <v>0</v>
      </c>
      <c r="C88" s="425"/>
      <c r="D88" s="425"/>
      <c r="E88" s="425"/>
      <c r="F88" s="425"/>
      <c r="G88" s="425"/>
      <c r="H88" s="425"/>
      <c r="I88" s="425"/>
      <c r="J88" s="425"/>
      <c r="K88" s="425"/>
      <c r="L88" s="425"/>
      <c r="M88" s="425"/>
      <c r="N88" s="425"/>
      <c r="O88" s="426"/>
    </row>
    <row r="89" spans="1:15" ht="15">
      <c r="A89" s="43" t="s">
        <v>1533</v>
      </c>
      <c r="B89" s="424">
        <f>D!P56</f>
        <v>0</v>
      </c>
      <c r="C89" s="425"/>
      <c r="D89" s="425"/>
      <c r="E89" s="425"/>
      <c r="F89" s="425"/>
      <c r="G89" s="425"/>
      <c r="H89" s="425"/>
      <c r="I89" s="425"/>
      <c r="J89" s="425"/>
      <c r="K89" s="425"/>
      <c r="L89" s="425"/>
      <c r="M89" s="425"/>
      <c r="N89" s="425"/>
      <c r="O89" s="426"/>
    </row>
    <row r="90" spans="1:15" ht="15">
      <c r="A90" s="43" t="s">
        <v>1534</v>
      </c>
      <c r="B90" s="424">
        <f>D!P57</f>
        <v>0</v>
      </c>
      <c r="C90" s="425"/>
      <c r="D90" s="425"/>
      <c r="E90" s="425"/>
      <c r="F90" s="425"/>
      <c r="G90" s="425"/>
      <c r="H90" s="425"/>
      <c r="I90" s="425"/>
      <c r="J90" s="425"/>
      <c r="K90" s="425"/>
      <c r="L90" s="425"/>
      <c r="M90" s="425"/>
      <c r="N90" s="425"/>
      <c r="O90" s="426"/>
    </row>
    <row r="91" spans="1:15" ht="15">
      <c r="A91" s="43" t="s">
        <v>1535</v>
      </c>
      <c r="B91" s="424">
        <f>D!P58</f>
        <v>0</v>
      </c>
      <c r="C91" s="425"/>
      <c r="D91" s="425"/>
      <c r="E91" s="425"/>
      <c r="F91" s="425"/>
      <c r="G91" s="425"/>
      <c r="H91" s="425"/>
      <c r="I91" s="425"/>
      <c r="J91" s="425"/>
      <c r="K91" s="425"/>
      <c r="L91" s="425"/>
      <c r="M91" s="425"/>
      <c r="N91" s="425"/>
      <c r="O91" s="426"/>
    </row>
    <row r="92" spans="1:15" ht="15">
      <c r="A92" s="43" t="s">
        <v>1536</v>
      </c>
      <c r="B92" s="424">
        <f>D!P59</f>
        <v>0</v>
      </c>
      <c r="C92" s="425"/>
      <c r="D92" s="425"/>
      <c r="E92" s="425"/>
      <c r="F92" s="425"/>
      <c r="G92" s="425"/>
      <c r="H92" s="425"/>
      <c r="I92" s="425"/>
      <c r="J92" s="425"/>
      <c r="K92" s="425"/>
      <c r="L92" s="425"/>
      <c r="M92" s="425"/>
      <c r="N92" s="425"/>
      <c r="O92" s="426"/>
    </row>
    <row r="93" spans="1:15" ht="15">
      <c r="A93" s="43" t="s">
        <v>1537</v>
      </c>
      <c r="B93" s="424">
        <f>D!P60</f>
        <v>0</v>
      </c>
      <c r="C93" s="425"/>
      <c r="D93" s="425"/>
      <c r="E93" s="425"/>
      <c r="F93" s="425"/>
      <c r="G93" s="425"/>
      <c r="H93" s="425"/>
      <c r="I93" s="425"/>
      <c r="J93" s="425"/>
      <c r="K93" s="425"/>
      <c r="L93" s="425"/>
      <c r="M93" s="425"/>
      <c r="N93" s="425"/>
      <c r="O93" s="426"/>
    </row>
    <row r="94" spans="1:15" ht="15">
      <c r="A94" s="43" t="s">
        <v>1538</v>
      </c>
      <c r="B94" s="424">
        <f>D!P61</f>
        <v>0</v>
      </c>
      <c r="C94" s="425"/>
      <c r="D94" s="425"/>
      <c r="E94" s="425"/>
      <c r="F94" s="425"/>
      <c r="G94" s="425"/>
      <c r="H94" s="425"/>
      <c r="I94" s="425"/>
      <c r="J94" s="425"/>
      <c r="K94" s="425"/>
      <c r="L94" s="425"/>
      <c r="M94" s="425"/>
      <c r="N94" s="425"/>
      <c r="O94" s="426"/>
    </row>
    <row r="95" spans="1:15" ht="15">
      <c r="A95" s="43" t="s">
        <v>1539</v>
      </c>
      <c r="B95" s="424">
        <f>D!P62</f>
        <v>0</v>
      </c>
      <c r="C95" s="425"/>
      <c r="D95" s="425"/>
      <c r="E95" s="425"/>
      <c r="F95" s="425"/>
      <c r="G95" s="425"/>
      <c r="H95" s="425"/>
      <c r="I95" s="425"/>
      <c r="J95" s="425"/>
      <c r="K95" s="425"/>
      <c r="L95" s="425"/>
      <c r="M95" s="425"/>
      <c r="N95" s="425"/>
      <c r="O95" s="426"/>
    </row>
    <row r="96" spans="1:15" ht="15">
      <c r="A96" s="43" t="s">
        <v>1540</v>
      </c>
      <c r="B96" s="424">
        <f>D!P63</f>
        <v>0</v>
      </c>
      <c r="C96" s="425"/>
      <c r="D96" s="425"/>
      <c r="E96" s="425"/>
      <c r="F96" s="425"/>
      <c r="G96" s="425"/>
      <c r="H96" s="425"/>
      <c r="I96" s="425"/>
      <c r="J96" s="425"/>
      <c r="K96" s="425"/>
      <c r="L96" s="425"/>
      <c r="M96" s="425"/>
      <c r="N96" s="425"/>
      <c r="O96" s="426"/>
    </row>
    <row r="97" spans="1:15" ht="15">
      <c r="A97" s="43" t="s">
        <v>1541</v>
      </c>
      <c r="B97" s="424">
        <f>D!P64</f>
        <v>0</v>
      </c>
      <c r="C97" s="425"/>
      <c r="D97" s="425"/>
      <c r="E97" s="425"/>
      <c r="F97" s="425"/>
      <c r="G97" s="425"/>
      <c r="H97" s="425"/>
      <c r="I97" s="425"/>
      <c r="J97" s="425"/>
      <c r="K97" s="425"/>
      <c r="L97" s="425"/>
      <c r="M97" s="425"/>
      <c r="N97" s="425"/>
      <c r="O97" s="426"/>
    </row>
    <row r="98" spans="1:15" ht="15">
      <c r="A98" s="43" t="s">
        <v>1542</v>
      </c>
      <c r="B98" s="424">
        <f>D!P65</f>
        <v>0</v>
      </c>
      <c r="C98" s="425"/>
      <c r="D98" s="425"/>
      <c r="E98" s="425"/>
      <c r="F98" s="425"/>
      <c r="G98" s="425"/>
      <c r="H98" s="425"/>
      <c r="I98" s="425"/>
      <c r="J98" s="425"/>
      <c r="K98" s="425"/>
      <c r="L98" s="425"/>
      <c r="M98" s="425"/>
      <c r="N98" s="425"/>
      <c r="O98" s="426"/>
    </row>
    <row r="99" spans="1:15" ht="15">
      <c r="A99" s="43" t="s">
        <v>1543</v>
      </c>
      <c r="B99" s="424">
        <f>D!P66</f>
        <v>0</v>
      </c>
      <c r="C99" s="425"/>
      <c r="D99" s="425"/>
      <c r="E99" s="425"/>
      <c r="F99" s="425"/>
      <c r="G99" s="425"/>
      <c r="H99" s="425"/>
      <c r="I99" s="425"/>
      <c r="J99" s="425"/>
      <c r="K99" s="425"/>
      <c r="L99" s="425"/>
      <c r="M99" s="425"/>
      <c r="N99" s="425"/>
      <c r="O99" s="426"/>
    </row>
    <row r="100" spans="1:15" ht="15">
      <c r="A100" s="43" t="s">
        <v>1544</v>
      </c>
      <c r="B100" s="424">
        <f>D!P67</f>
        <v>0</v>
      </c>
      <c r="C100" s="425"/>
      <c r="D100" s="425"/>
      <c r="E100" s="425"/>
      <c r="F100" s="425"/>
      <c r="G100" s="425"/>
      <c r="H100" s="425"/>
      <c r="I100" s="425"/>
      <c r="J100" s="425"/>
      <c r="K100" s="425"/>
      <c r="L100" s="425"/>
      <c r="M100" s="425"/>
      <c r="N100" s="425"/>
      <c r="O100" s="426"/>
    </row>
    <row r="101" spans="1:15" ht="15">
      <c r="A101" s="43" t="s">
        <v>1545</v>
      </c>
      <c r="B101" s="424">
        <f>D!P68</f>
        <v>0</v>
      </c>
      <c r="C101" s="425"/>
      <c r="D101" s="425"/>
      <c r="E101" s="425"/>
      <c r="F101" s="425"/>
      <c r="G101" s="425"/>
      <c r="H101" s="425"/>
      <c r="I101" s="425"/>
      <c r="J101" s="425"/>
      <c r="K101" s="425"/>
      <c r="L101" s="425"/>
      <c r="M101" s="425"/>
      <c r="N101" s="425"/>
      <c r="O101" s="426"/>
    </row>
    <row r="102" spans="1:15" ht="15">
      <c r="A102" s="43" t="s">
        <v>1546</v>
      </c>
      <c r="B102" s="424">
        <f>D!P69</f>
        <v>0</v>
      </c>
      <c r="C102" s="425"/>
      <c r="D102" s="425"/>
      <c r="E102" s="425"/>
      <c r="F102" s="425"/>
      <c r="G102" s="425"/>
      <c r="H102" s="425"/>
      <c r="I102" s="425"/>
      <c r="J102" s="425"/>
      <c r="K102" s="425"/>
      <c r="L102" s="425"/>
      <c r="M102" s="425"/>
      <c r="N102" s="425"/>
      <c r="O102" s="426"/>
    </row>
    <row r="103" spans="1:15" ht="15">
      <c r="A103" s="43" t="s">
        <v>1547</v>
      </c>
      <c r="B103" s="424">
        <f>D!P70</f>
        <v>0</v>
      </c>
      <c r="C103" s="425"/>
      <c r="D103" s="425"/>
      <c r="E103" s="425"/>
      <c r="F103" s="425"/>
      <c r="G103" s="425"/>
      <c r="H103" s="425"/>
      <c r="I103" s="425"/>
      <c r="J103" s="425"/>
      <c r="K103" s="425"/>
      <c r="L103" s="425"/>
      <c r="M103" s="425"/>
      <c r="N103" s="425"/>
      <c r="O103" s="426"/>
    </row>
    <row r="104" spans="1:15" ht="15">
      <c r="A104" s="43" t="s">
        <v>1548</v>
      </c>
      <c r="B104" s="424">
        <f>D!P71</f>
        <v>0</v>
      </c>
      <c r="C104" s="425"/>
      <c r="D104" s="425"/>
      <c r="E104" s="425"/>
      <c r="F104" s="425"/>
      <c r="G104" s="425"/>
      <c r="H104" s="425"/>
      <c r="I104" s="425"/>
      <c r="J104" s="425"/>
      <c r="K104" s="425"/>
      <c r="L104" s="425"/>
      <c r="M104" s="425"/>
      <c r="N104" s="425"/>
      <c r="O104" s="426"/>
    </row>
    <row r="105" spans="1:15" ht="15">
      <c r="A105" s="43" t="s">
        <v>1549</v>
      </c>
      <c r="B105" s="424">
        <f>D!P72</f>
        <v>0</v>
      </c>
      <c r="C105" s="425"/>
      <c r="D105" s="425"/>
      <c r="E105" s="425"/>
      <c r="F105" s="425"/>
      <c r="G105" s="425"/>
      <c r="H105" s="425"/>
      <c r="I105" s="425"/>
      <c r="J105" s="425"/>
      <c r="K105" s="425"/>
      <c r="L105" s="425"/>
      <c r="M105" s="425"/>
      <c r="N105" s="425"/>
      <c r="O105" s="426"/>
    </row>
    <row r="106" spans="1:15" ht="15">
      <c r="A106" s="43" t="s">
        <v>1550</v>
      </c>
      <c r="B106" s="424">
        <f>D!P73</f>
        <v>0</v>
      </c>
      <c r="C106" s="425"/>
      <c r="D106" s="425"/>
      <c r="E106" s="425"/>
      <c r="F106" s="425"/>
      <c r="G106" s="425"/>
      <c r="H106" s="425"/>
      <c r="I106" s="425"/>
      <c r="J106" s="425"/>
      <c r="K106" s="425"/>
      <c r="L106" s="425"/>
      <c r="M106" s="425"/>
      <c r="N106" s="425"/>
      <c r="O106" s="426"/>
    </row>
    <row r="107" spans="1:15" ht="15">
      <c r="A107" s="43" t="s">
        <v>1551</v>
      </c>
      <c r="B107" s="424">
        <f>D!P74</f>
        <v>0</v>
      </c>
      <c r="C107" s="425"/>
      <c r="D107" s="425"/>
      <c r="E107" s="425"/>
      <c r="F107" s="425"/>
      <c r="G107" s="425"/>
      <c r="H107" s="425"/>
      <c r="I107" s="425"/>
      <c r="J107" s="425"/>
      <c r="K107" s="425"/>
      <c r="L107" s="425"/>
      <c r="M107" s="425"/>
      <c r="N107" s="425"/>
      <c r="O107" s="426"/>
    </row>
    <row r="108" spans="1:15" ht="15">
      <c r="A108" s="43" t="s">
        <v>1552</v>
      </c>
      <c r="B108" s="424">
        <f>D!P75</f>
        <v>0</v>
      </c>
      <c r="C108" s="425"/>
      <c r="D108" s="425"/>
      <c r="E108" s="425"/>
      <c r="F108" s="425"/>
      <c r="G108" s="425"/>
      <c r="H108" s="425"/>
      <c r="I108" s="425"/>
      <c r="J108" s="425"/>
      <c r="K108" s="425"/>
      <c r="L108" s="425"/>
      <c r="M108" s="425"/>
      <c r="N108" s="425"/>
      <c r="O108" s="426"/>
    </row>
    <row r="109" spans="1:15" ht="15">
      <c r="A109" s="43" t="s">
        <v>1553</v>
      </c>
      <c r="B109" s="424">
        <f>D!P76</f>
        <v>0</v>
      </c>
      <c r="C109" s="425"/>
      <c r="D109" s="425"/>
      <c r="E109" s="425"/>
      <c r="F109" s="425"/>
      <c r="G109" s="425"/>
      <c r="H109" s="425"/>
      <c r="I109" s="425"/>
      <c r="J109" s="425"/>
      <c r="K109" s="425"/>
      <c r="L109" s="425"/>
      <c r="M109" s="425"/>
      <c r="N109" s="425"/>
      <c r="O109" s="426"/>
    </row>
    <row r="110" spans="1:15" ht="15">
      <c r="A110" s="43" t="s">
        <v>1554</v>
      </c>
      <c r="B110" s="424">
        <f>D!P77</f>
        <v>0</v>
      </c>
      <c r="C110" s="425"/>
      <c r="D110" s="425"/>
      <c r="E110" s="425"/>
      <c r="F110" s="425"/>
      <c r="G110" s="425"/>
      <c r="H110" s="425"/>
      <c r="I110" s="425"/>
      <c r="J110" s="425"/>
      <c r="K110" s="425"/>
      <c r="L110" s="425"/>
      <c r="M110" s="425"/>
      <c r="N110" s="425"/>
      <c r="O110" s="426"/>
    </row>
    <row r="111" spans="1:15" ht="15">
      <c r="A111" s="43" t="s">
        <v>1555</v>
      </c>
      <c r="B111" s="424">
        <f>D!P78</f>
        <v>0</v>
      </c>
      <c r="C111" s="425"/>
      <c r="D111" s="425"/>
      <c r="E111" s="425"/>
      <c r="F111" s="425"/>
      <c r="G111" s="425"/>
      <c r="H111" s="425"/>
      <c r="I111" s="425"/>
      <c r="J111" s="425"/>
      <c r="K111" s="425"/>
      <c r="L111" s="425"/>
      <c r="M111" s="425"/>
      <c r="N111" s="425"/>
      <c r="O111" s="426"/>
    </row>
    <row r="112" spans="1:15" ht="15">
      <c r="A112" s="43" t="s">
        <v>1556</v>
      </c>
      <c r="B112" s="424">
        <f>D!P79</f>
        <v>0</v>
      </c>
      <c r="C112" s="425"/>
      <c r="D112" s="425"/>
      <c r="E112" s="425"/>
      <c r="F112" s="425"/>
      <c r="G112" s="425"/>
      <c r="H112" s="425"/>
      <c r="I112" s="425"/>
      <c r="J112" s="425"/>
      <c r="K112" s="425"/>
      <c r="L112" s="425"/>
      <c r="M112" s="425"/>
      <c r="N112" s="425"/>
      <c r="O112" s="426"/>
    </row>
    <row r="113" spans="1:15" ht="15">
      <c r="A113" s="43" t="s">
        <v>1557</v>
      </c>
      <c r="B113" s="424">
        <f>D!P80</f>
        <v>0</v>
      </c>
      <c r="C113" s="425"/>
      <c r="D113" s="425"/>
      <c r="E113" s="425"/>
      <c r="F113" s="425"/>
      <c r="G113" s="425"/>
      <c r="H113" s="425"/>
      <c r="I113" s="425"/>
      <c r="J113" s="425"/>
      <c r="K113" s="425"/>
      <c r="L113" s="425"/>
      <c r="M113" s="425"/>
      <c r="N113" s="425"/>
      <c r="O113" s="426"/>
    </row>
    <row r="114" spans="1:15" ht="15">
      <c r="A114" s="43" t="s">
        <v>1558</v>
      </c>
      <c r="B114" s="424">
        <f>D!P81</f>
        <v>0</v>
      </c>
      <c r="C114" s="425"/>
      <c r="D114" s="425"/>
      <c r="E114" s="425"/>
      <c r="F114" s="425"/>
      <c r="G114" s="425"/>
      <c r="H114" s="425"/>
      <c r="I114" s="425"/>
      <c r="J114" s="425"/>
      <c r="K114" s="425"/>
      <c r="L114" s="425"/>
      <c r="M114" s="425"/>
      <c r="N114" s="425"/>
      <c r="O114" s="426"/>
    </row>
    <row r="115" spans="1:15" ht="15">
      <c r="A115" s="43" t="s">
        <v>1559</v>
      </c>
      <c r="B115" s="424">
        <f>D!P82</f>
        <v>0</v>
      </c>
      <c r="C115" s="425"/>
      <c r="D115" s="425"/>
      <c r="E115" s="425"/>
      <c r="F115" s="425"/>
      <c r="G115" s="425"/>
      <c r="H115" s="425"/>
      <c r="I115" s="425"/>
      <c r="J115" s="425"/>
      <c r="K115" s="425"/>
      <c r="L115" s="425"/>
      <c r="M115" s="425"/>
      <c r="N115" s="425"/>
      <c r="O115" s="426"/>
    </row>
    <row r="116" spans="1:15" ht="15">
      <c r="A116" s="43" t="s">
        <v>1560</v>
      </c>
      <c r="B116" s="424">
        <f>D!P83</f>
        <v>0</v>
      </c>
      <c r="C116" s="425"/>
      <c r="D116" s="425"/>
      <c r="E116" s="425"/>
      <c r="F116" s="425"/>
      <c r="G116" s="425"/>
      <c r="H116" s="425"/>
      <c r="I116" s="425"/>
      <c r="J116" s="425"/>
      <c r="K116" s="425"/>
      <c r="L116" s="425"/>
      <c r="M116" s="425"/>
      <c r="N116" s="425"/>
      <c r="O116" s="426"/>
    </row>
    <row r="117" spans="1:15" ht="15">
      <c r="A117" s="43" t="s">
        <v>1561</v>
      </c>
      <c r="B117" s="424">
        <f>D!P84</f>
        <v>0</v>
      </c>
      <c r="C117" s="425"/>
      <c r="D117" s="425"/>
      <c r="E117" s="425"/>
      <c r="F117" s="425"/>
      <c r="G117" s="425"/>
      <c r="H117" s="425"/>
      <c r="I117" s="425"/>
      <c r="J117" s="425"/>
      <c r="K117" s="425"/>
      <c r="L117" s="425"/>
      <c r="M117" s="425"/>
      <c r="N117" s="425"/>
      <c r="O117" s="426"/>
    </row>
    <row r="118" spans="1:15" ht="15">
      <c r="A118" s="43" t="s">
        <v>1562</v>
      </c>
      <c r="B118" s="424">
        <f>D!P85</f>
        <v>0</v>
      </c>
      <c r="C118" s="425"/>
      <c r="D118" s="425"/>
      <c r="E118" s="425"/>
      <c r="F118" s="425"/>
      <c r="G118" s="425"/>
      <c r="H118" s="425"/>
      <c r="I118" s="425"/>
      <c r="J118" s="425"/>
      <c r="K118" s="425"/>
      <c r="L118" s="425"/>
      <c r="M118" s="425"/>
      <c r="N118" s="425"/>
      <c r="O118" s="426"/>
    </row>
    <row r="119" spans="1:15" ht="15">
      <c r="A119" s="43" t="s">
        <v>1563</v>
      </c>
      <c r="B119" s="424">
        <f>D!P86</f>
        <v>0</v>
      </c>
      <c r="C119" s="425"/>
      <c r="D119" s="425"/>
      <c r="E119" s="425"/>
      <c r="F119" s="425"/>
      <c r="G119" s="425"/>
      <c r="H119" s="425"/>
      <c r="I119" s="425"/>
      <c r="J119" s="425"/>
      <c r="K119" s="425"/>
      <c r="L119" s="425"/>
      <c r="M119" s="425"/>
      <c r="N119" s="425"/>
      <c r="O119" s="426"/>
    </row>
    <row r="120" spans="1:15" ht="15">
      <c r="A120" s="43" t="s">
        <v>1564</v>
      </c>
      <c r="B120" s="424">
        <f>D!P87</f>
        <v>0</v>
      </c>
      <c r="C120" s="425"/>
      <c r="D120" s="425"/>
      <c r="E120" s="425"/>
      <c r="F120" s="425"/>
      <c r="G120" s="425"/>
      <c r="H120" s="425"/>
      <c r="I120" s="425"/>
      <c r="J120" s="425"/>
      <c r="K120" s="425"/>
      <c r="L120" s="425"/>
      <c r="M120" s="425"/>
      <c r="N120" s="425"/>
      <c r="O120" s="426"/>
    </row>
    <row r="121" spans="1:15" ht="15">
      <c r="A121" s="43" t="s">
        <v>1565</v>
      </c>
      <c r="B121" s="424">
        <f>D!P88</f>
        <v>0</v>
      </c>
      <c r="C121" s="425"/>
      <c r="D121" s="425"/>
      <c r="E121" s="425"/>
      <c r="F121" s="425"/>
      <c r="G121" s="425"/>
      <c r="H121" s="425"/>
      <c r="I121" s="425"/>
      <c r="J121" s="425"/>
      <c r="K121" s="425"/>
      <c r="L121" s="425"/>
      <c r="M121" s="425"/>
      <c r="N121" s="425"/>
      <c r="O121" s="426"/>
    </row>
    <row r="122" spans="1:15" ht="15">
      <c r="A122" s="43" t="s">
        <v>1566</v>
      </c>
      <c r="B122" s="424">
        <f>D!P89</f>
        <v>0</v>
      </c>
      <c r="C122" s="425"/>
      <c r="D122" s="425"/>
      <c r="E122" s="425"/>
      <c r="F122" s="425"/>
      <c r="G122" s="425"/>
      <c r="H122" s="425"/>
      <c r="I122" s="425"/>
      <c r="J122" s="425"/>
      <c r="K122" s="425"/>
      <c r="L122" s="425"/>
      <c r="M122" s="425"/>
      <c r="N122" s="425"/>
      <c r="O122" s="426"/>
    </row>
    <row r="123" spans="1:15" ht="15">
      <c r="A123" s="43" t="s">
        <v>1567</v>
      </c>
      <c r="B123" s="424">
        <f>D!P90</f>
        <v>0</v>
      </c>
      <c r="C123" s="425"/>
      <c r="D123" s="425"/>
      <c r="E123" s="425"/>
      <c r="F123" s="425"/>
      <c r="G123" s="425"/>
      <c r="H123" s="425"/>
      <c r="I123" s="425"/>
      <c r="J123" s="425"/>
      <c r="K123" s="425"/>
      <c r="L123" s="425"/>
      <c r="M123" s="425"/>
      <c r="N123" s="425"/>
      <c r="O123" s="426"/>
    </row>
    <row r="124" spans="1:15" ht="15">
      <c r="A124" s="43" t="s">
        <v>1568</v>
      </c>
      <c r="B124" s="424">
        <f>D!P91</f>
        <v>0</v>
      </c>
      <c r="C124" s="425"/>
      <c r="D124" s="425"/>
      <c r="E124" s="425"/>
      <c r="F124" s="425"/>
      <c r="G124" s="425"/>
      <c r="H124" s="425"/>
      <c r="I124" s="425"/>
      <c r="J124" s="425"/>
      <c r="K124" s="425"/>
      <c r="L124" s="425"/>
      <c r="M124" s="425"/>
      <c r="N124" s="425"/>
      <c r="O124" s="426"/>
    </row>
    <row r="125" spans="1:15" ht="15">
      <c r="A125" s="43" t="s">
        <v>1569</v>
      </c>
      <c r="B125" s="424">
        <f>D!P92</f>
        <v>0</v>
      </c>
      <c r="C125" s="425"/>
      <c r="D125" s="425"/>
      <c r="E125" s="425"/>
      <c r="F125" s="425"/>
      <c r="G125" s="425"/>
      <c r="H125" s="425"/>
      <c r="I125" s="425"/>
      <c r="J125" s="425"/>
      <c r="K125" s="425"/>
      <c r="L125" s="425"/>
      <c r="M125" s="425"/>
      <c r="N125" s="425"/>
      <c r="O125" s="426"/>
    </row>
    <row r="126" spans="1:15" ht="15">
      <c r="A126" s="43" t="s">
        <v>1570</v>
      </c>
      <c r="B126" s="424">
        <f>D!P93</f>
        <v>0</v>
      </c>
      <c r="C126" s="425"/>
      <c r="D126" s="425"/>
      <c r="E126" s="425"/>
      <c r="F126" s="425"/>
      <c r="G126" s="425"/>
      <c r="H126" s="425"/>
      <c r="I126" s="425"/>
      <c r="J126" s="425"/>
      <c r="K126" s="425"/>
      <c r="L126" s="425"/>
      <c r="M126" s="425"/>
      <c r="N126" s="425"/>
      <c r="O126" s="426"/>
    </row>
    <row r="127" spans="1:15" ht="15">
      <c r="A127" s="43" t="s">
        <v>1571</v>
      </c>
      <c r="B127" s="424">
        <f>D!P94</f>
        <v>0</v>
      </c>
      <c r="C127" s="425"/>
      <c r="D127" s="425"/>
      <c r="E127" s="425"/>
      <c r="F127" s="425"/>
      <c r="G127" s="425"/>
      <c r="H127" s="425"/>
      <c r="I127" s="425"/>
      <c r="J127" s="425"/>
      <c r="K127" s="425"/>
      <c r="L127" s="425"/>
      <c r="M127" s="425"/>
      <c r="N127" s="425"/>
      <c r="O127" s="426"/>
    </row>
    <row r="128" spans="1:15" ht="15">
      <c r="A128" s="43" t="s">
        <v>1572</v>
      </c>
      <c r="B128" s="424">
        <f>D!P95</f>
        <v>0</v>
      </c>
      <c r="C128" s="425"/>
      <c r="D128" s="425"/>
      <c r="E128" s="425"/>
      <c r="F128" s="425"/>
      <c r="G128" s="425"/>
      <c r="H128" s="425"/>
      <c r="I128" s="425"/>
      <c r="J128" s="425"/>
      <c r="K128" s="425"/>
      <c r="L128" s="425"/>
      <c r="M128" s="425"/>
      <c r="N128" s="425"/>
      <c r="O128" s="426"/>
    </row>
    <row r="129" spans="1:15" ht="15">
      <c r="A129" s="43" t="s">
        <v>1573</v>
      </c>
      <c r="B129" s="424">
        <f>D!P96</f>
        <v>0</v>
      </c>
      <c r="C129" s="425"/>
      <c r="D129" s="425"/>
      <c r="E129" s="425"/>
      <c r="F129" s="425"/>
      <c r="G129" s="425"/>
      <c r="H129" s="425"/>
      <c r="I129" s="425"/>
      <c r="J129" s="425"/>
      <c r="K129" s="425"/>
      <c r="L129" s="425"/>
      <c r="M129" s="425"/>
      <c r="N129" s="425"/>
      <c r="O129" s="426"/>
    </row>
    <row r="130" spans="1:15" ht="15">
      <c r="A130" s="43" t="s">
        <v>1574</v>
      </c>
      <c r="B130" s="424">
        <f>D!P97</f>
        <v>0</v>
      </c>
      <c r="C130" s="425"/>
      <c r="D130" s="425"/>
      <c r="E130" s="425"/>
      <c r="F130" s="425"/>
      <c r="G130" s="425"/>
      <c r="H130" s="425"/>
      <c r="I130" s="425"/>
      <c r="J130" s="425"/>
      <c r="K130" s="425"/>
      <c r="L130" s="425"/>
      <c r="M130" s="425"/>
      <c r="N130" s="425"/>
      <c r="O130" s="426"/>
    </row>
    <row r="131" spans="1:15" ht="15">
      <c r="A131" s="43" t="s">
        <v>1575</v>
      </c>
      <c r="B131" s="424">
        <f>D!P98</f>
        <v>0</v>
      </c>
      <c r="C131" s="425"/>
      <c r="D131" s="425"/>
      <c r="E131" s="425"/>
      <c r="F131" s="425"/>
      <c r="G131" s="425"/>
      <c r="H131" s="425"/>
      <c r="I131" s="425"/>
      <c r="J131" s="425"/>
      <c r="K131" s="425"/>
      <c r="L131" s="425"/>
      <c r="M131" s="425"/>
      <c r="N131" s="425"/>
      <c r="O131" s="426"/>
    </row>
    <row r="132" spans="1:15" ht="15">
      <c r="A132" s="43" t="s">
        <v>1576</v>
      </c>
      <c r="B132" s="424">
        <f>D!P99</f>
        <v>0</v>
      </c>
      <c r="C132" s="425"/>
      <c r="D132" s="425"/>
      <c r="E132" s="425"/>
      <c r="F132" s="425"/>
      <c r="G132" s="425"/>
      <c r="H132" s="425"/>
      <c r="I132" s="425"/>
      <c r="J132" s="425"/>
      <c r="K132" s="425"/>
      <c r="L132" s="425"/>
      <c r="M132" s="425"/>
      <c r="N132" s="425"/>
      <c r="O132" s="426"/>
    </row>
    <row r="133" spans="1:15" ht="15">
      <c r="A133" s="43" t="s">
        <v>1577</v>
      </c>
      <c r="B133" s="424">
        <f>D!P100</f>
        <v>0</v>
      </c>
      <c r="C133" s="425"/>
      <c r="D133" s="425"/>
      <c r="E133" s="425"/>
      <c r="F133" s="425"/>
      <c r="G133" s="425"/>
      <c r="H133" s="425"/>
      <c r="I133" s="425"/>
      <c r="J133" s="425"/>
      <c r="K133" s="425"/>
      <c r="L133" s="425"/>
      <c r="M133" s="425"/>
      <c r="N133" s="425"/>
      <c r="O133" s="426"/>
    </row>
    <row r="134" spans="1:15" ht="15">
      <c r="A134" s="43" t="s">
        <v>1578</v>
      </c>
      <c r="B134" s="424">
        <f>D!P101</f>
        <v>0</v>
      </c>
      <c r="C134" s="425"/>
      <c r="D134" s="425"/>
      <c r="E134" s="425"/>
      <c r="F134" s="425"/>
      <c r="G134" s="425"/>
      <c r="H134" s="425"/>
      <c r="I134" s="425"/>
      <c r="J134" s="425"/>
      <c r="K134" s="425"/>
      <c r="L134" s="425"/>
      <c r="M134" s="425"/>
      <c r="N134" s="425"/>
      <c r="O134" s="426"/>
    </row>
    <row r="135" spans="1:15" ht="15">
      <c r="A135" s="43" t="s">
        <v>1579</v>
      </c>
      <c r="B135" s="424">
        <f>D!P102</f>
        <v>0</v>
      </c>
      <c r="C135" s="425"/>
      <c r="D135" s="425"/>
      <c r="E135" s="425"/>
      <c r="F135" s="425"/>
      <c r="G135" s="425"/>
      <c r="H135" s="425"/>
      <c r="I135" s="425"/>
      <c r="J135" s="425"/>
      <c r="K135" s="425"/>
      <c r="L135" s="425"/>
      <c r="M135" s="425"/>
      <c r="N135" s="425"/>
      <c r="O135" s="426"/>
    </row>
    <row r="136" spans="1:15" ht="15">
      <c r="A136" s="43" t="s">
        <v>1580</v>
      </c>
      <c r="B136" s="424">
        <f>D!P103</f>
        <v>0</v>
      </c>
      <c r="C136" s="425"/>
      <c r="D136" s="425"/>
      <c r="E136" s="425"/>
      <c r="F136" s="425"/>
      <c r="G136" s="425"/>
      <c r="H136" s="425"/>
      <c r="I136" s="425"/>
      <c r="J136" s="425"/>
      <c r="K136" s="425"/>
      <c r="L136" s="425"/>
      <c r="M136" s="425"/>
      <c r="N136" s="425"/>
      <c r="O136" s="426"/>
    </row>
    <row r="137" spans="1:15" ht="15">
      <c r="A137" s="43" t="s">
        <v>1581</v>
      </c>
      <c r="B137" s="424">
        <f>D!P104</f>
        <v>0</v>
      </c>
      <c r="C137" s="425"/>
      <c r="D137" s="425"/>
      <c r="E137" s="425"/>
      <c r="F137" s="425"/>
      <c r="G137" s="425"/>
      <c r="H137" s="425"/>
      <c r="I137" s="425"/>
      <c r="J137" s="425"/>
      <c r="K137" s="425"/>
      <c r="L137" s="425"/>
      <c r="M137" s="425"/>
      <c r="N137" s="425"/>
      <c r="O137" s="426"/>
    </row>
    <row r="138" spans="1:15" ht="15">
      <c r="A138" s="43" t="s">
        <v>1582</v>
      </c>
      <c r="B138" s="424">
        <f>D!P105</f>
        <v>0</v>
      </c>
      <c r="C138" s="425"/>
      <c r="D138" s="425"/>
      <c r="E138" s="425"/>
      <c r="F138" s="425"/>
      <c r="G138" s="425"/>
      <c r="H138" s="425"/>
      <c r="I138" s="425"/>
      <c r="J138" s="425"/>
      <c r="K138" s="425"/>
      <c r="L138" s="425"/>
      <c r="M138" s="425"/>
      <c r="N138" s="425"/>
      <c r="O138" s="426"/>
    </row>
    <row r="139" spans="1:15" ht="15">
      <c r="A139" s="43" t="s">
        <v>1583</v>
      </c>
      <c r="B139" s="424">
        <f>D!P106</f>
        <v>0</v>
      </c>
      <c r="C139" s="425"/>
      <c r="D139" s="425"/>
      <c r="E139" s="425"/>
      <c r="F139" s="425"/>
      <c r="G139" s="425"/>
      <c r="H139" s="425"/>
      <c r="I139" s="425"/>
      <c r="J139" s="425"/>
      <c r="K139" s="425"/>
      <c r="L139" s="425"/>
      <c r="M139" s="425"/>
      <c r="N139" s="425"/>
      <c r="O139" s="426"/>
    </row>
    <row r="140" spans="1:15" ht="15">
      <c r="A140" s="43" t="s">
        <v>1584</v>
      </c>
      <c r="B140" s="424">
        <f>D!P107</f>
        <v>0</v>
      </c>
      <c r="C140" s="425"/>
      <c r="D140" s="425"/>
      <c r="E140" s="425"/>
      <c r="F140" s="425"/>
      <c r="G140" s="425"/>
      <c r="H140" s="425"/>
      <c r="I140" s="425"/>
      <c r="J140" s="425"/>
      <c r="K140" s="425"/>
      <c r="L140" s="425"/>
      <c r="M140" s="425"/>
      <c r="N140" s="425"/>
      <c r="O140" s="426"/>
    </row>
    <row r="141" spans="1:15" ht="15">
      <c r="A141" s="43" t="s">
        <v>1585</v>
      </c>
      <c r="B141" s="424">
        <f>D!P108</f>
        <v>0</v>
      </c>
      <c r="C141" s="425"/>
      <c r="D141" s="425"/>
      <c r="E141" s="425"/>
      <c r="F141" s="425"/>
      <c r="G141" s="425"/>
      <c r="H141" s="425"/>
      <c r="I141" s="425"/>
      <c r="J141" s="425"/>
      <c r="K141" s="425"/>
      <c r="L141" s="425"/>
      <c r="M141" s="425"/>
      <c r="N141" s="425"/>
      <c r="O141" s="426"/>
    </row>
    <row r="142" spans="1:15" ht="15">
      <c r="A142" s="43" t="s">
        <v>1586</v>
      </c>
      <c r="B142" s="424">
        <f>D!P109</f>
        <v>0</v>
      </c>
      <c r="C142" s="425"/>
      <c r="D142" s="425"/>
      <c r="E142" s="425"/>
      <c r="F142" s="425"/>
      <c r="G142" s="425"/>
      <c r="H142" s="425"/>
      <c r="I142" s="425"/>
      <c r="J142" s="425"/>
      <c r="K142" s="425"/>
      <c r="L142" s="425"/>
      <c r="M142" s="425"/>
      <c r="N142" s="425"/>
      <c r="O142" s="426"/>
    </row>
  </sheetData>
  <mergeCells count="134">
    <mergeCell ref="B121:O121"/>
    <mergeCell ref="B122:O122"/>
    <mergeCell ref="B116:O116"/>
    <mergeCell ref="B117:O117"/>
    <mergeCell ref="B118:O118"/>
    <mergeCell ref="B119:O119"/>
    <mergeCell ref="B120:O120"/>
    <mergeCell ref="B111:O111"/>
    <mergeCell ref="B112:O112"/>
    <mergeCell ref="B113:O113"/>
    <mergeCell ref="B114:O114"/>
    <mergeCell ref="B115:O115"/>
    <mergeCell ref="B106:O106"/>
    <mergeCell ref="B107:O107"/>
    <mergeCell ref="B108:O108"/>
    <mergeCell ref="B109:O109"/>
    <mergeCell ref="B110:O110"/>
    <mergeCell ref="B91:O91"/>
    <mergeCell ref="B92:O92"/>
    <mergeCell ref="B103:O103"/>
    <mergeCell ref="B104:O104"/>
    <mergeCell ref="B105:O105"/>
    <mergeCell ref="B98:O98"/>
    <mergeCell ref="B99:O99"/>
    <mergeCell ref="B100:O100"/>
    <mergeCell ref="B101:O101"/>
    <mergeCell ref="B94:O94"/>
    <mergeCell ref="B95:O95"/>
    <mergeCell ref="B96:O96"/>
    <mergeCell ref="B97:O97"/>
    <mergeCell ref="B93:O93"/>
    <mergeCell ref="B87:O87"/>
    <mergeCell ref="B88:O88"/>
    <mergeCell ref="B89:O89"/>
    <mergeCell ref="B90:O90"/>
    <mergeCell ref="B81:O81"/>
    <mergeCell ref="B82:O82"/>
    <mergeCell ref="B83:O83"/>
    <mergeCell ref="B84:O84"/>
    <mergeCell ref="B85:O85"/>
    <mergeCell ref="B86:O86"/>
    <mergeCell ref="C5:K5"/>
    <mergeCell ref="A5:B5"/>
    <mergeCell ref="A7:B7"/>
    <mergeCell ref="E7:F7"/>
    <mergeCell ref="I7:J7"/>
    <mergeCell ref="A20:A21"/>
    <mergeCell ref="B20:E21"/>
    <mergeCell ref="A12:A13"/>
    <mergeCell ref="B12:E13"/>
    <mergeCell ref="A14:A15"/>
    <mergeCell ref="B14:E15"/>
    <mergeCell ref="A16:A17"/>
    <mergeCell ref="B16:E17"/>
    <mergeCell ref="A18:A19"/>
    <mergeCell ref="B18:E19"/>
    <mergeCell ref="A26:A27"/>
    <mergeCell ref="B26:E27"/>
    <mergeCell ref="A22:A23"/>
    <mergeCell ref="B22:E23"/>
    <mergeCell ref="A32:A33"/>
    <mergeCell ref="B32:E33"/>
    <mergeCell ref="A24:A25"/>
    <mergeCell ref="B24:E25"/>
    <mergeCell ref="A34:A35"/>
    <mergeCell ref="B34:E35"/>
    <mergeCell ref="A28:A29"/>
    <mergeCell ref="B28:E29"/>
    <mergeCell ref="A30:A31"/>
    <mergeCell ref="B30:E31"/>
    <mergeCell ref="B44:O44"/>
    <mergeCell ref="B45:O45"/>
    <mergeCell ref="B46:O46"/>
    <mergeCell ref="B47:O47"/>
    <mergeCell ref="A36:A37"/>
    <mergeCell ref="B36:E37"/>
    <mergeCell ref="A38:A39"/>
    <mergeCell ref="B38:E39"/>
    <mergeCell ref="B52:O52"/>
    <mergeCell ref="B53:O53"/>
    <mergeCell ref="B54:O54"/>
    <mergeCell ref="B55:O55"/>
    <mergeCell ref="B48:O48"/>
    <mergeCell ref="B49:O49"/>
    <mergeCell ref="B50:O50"/>
    <mergeCell ref="B51:O51"/>
    <mergeCell ref="B60:O60"/>
    <mergeCell ref="B61:O61"/>
    <mergeCell ref="B56:O56"/>
    <mergeCell ref="B57:O57"/>
    <mergeCell ref="B58:O58"/>
    <mergeCell ref="B59:O59"/>
    <mergeCell ref="B63:O63"/>
    <mergeCell ref="B64:O64"/>
    <mergeCell ref="B65:O65"/>
    <mergeCell ref="B66:O66"/>
    <mergeCell ref="B67:O67"/>
    <mergeCell ref="B68:O68"/>
    <mergeCell ref="B69:O69"/>
    <mergeCell ref="B70:O70"/>
    <mergeCell ref="B76:O76"/>
    <mergeCell ref="B77:O77"/>
    <mergeCell ref="B78:O78"/>
    <mergeCell ref="B79:O79"/>
    <mergeCell ref="B80:O80"/>
    <mergeCell ref="B71:O71"/>
    <mergeCell ref="B72:O72"/>
    <mergeCell ref="B73:O73"/>
    <mergeCell ref="B74:O74"/>
    <mergeCell ref="B75:O75"/>
    <mergeCell ref="B142:O142"/>
    <mergeCell ref="B141:O141"/>
    <mergeCell ref="B137:O137"/>
    <mergeCell ref="B130:O130"/>
    <mergeCell ref="B131:O131"/>
    <mergeCell ref="B132:O132"/>
    <mergeCell ref="B133:O133"/>
    <mergeCell ref="O10:O11"/>
    <mergeCell ref="B43:O43"/>
    <mergeCell ref="B138:O138"/>
    <mergeCell ref="B139:O139"/>
    <mergeCell ref="B140:O140"/>
    <mergeCell ref="B134:O134"/>
    <mergeCell ref="B135:O135"/>
    <mergeCell ref="B136:O136"/>
    <mergeCell ref="B126:O126"/>
    <mergeCell ref="B127:O127"/>
    <mergeCell ref="B128:O128"/>
    <mergeCell ref="B129:O129"/>
    <mergeCell ref="B102:O102"/>
    <mergeCell ref="B123:O123"/>
    <mergeCell ref="B124:O124"/>
    <mergeCell ref="B125:O125"/>
    <mergeCell ref="B62:O62"/>
  </mergeCells>
  <phoneticPr fontId="2" type="noConversion"/>
  <conditionalFormatting sqref="B43">
    <cfRule type="cellIs" dxfId="43" priority="2" stopIfTrue="1" operator="equal">
      <formula>0</formula>
    </cfRule>
  </conditionalFormatting>
  <conditionalFormatting sqref="F39:M39 F13:M13 F15:M15 F17:M17 F19:M19 F21:M21 F23:M23 F25:M25 F27:M27 F29:M29 F31:M31 F33:M33 F35:M35 F37:M37 O12 O14 O16 O18 O20 O22 O24 O26 O28 O30 O32 O34 O36 O38">
    <cfRule type="cellIs" dxfId="42" priority="4" stopIfTrue="1" operator="notEqual">
      <formula>"#DIV/0!"</formula>
    </cfRule>
  </conditionalFormatting>
  <conditionalFormatting sqref="K7">
    <cfRule type="cellIs" dxfId="41" priority="5" stopIfTrue="1" operator="greaterThanOrEqual">
      <formula>0</formula>
    </cfRule>
  </conditionalFormatting>
  <conditionalFormatting sqref="C5:C6">
    <cfRule type="cellIs" dxfId="40" priority="6" stopIfTrue="1" operator="equal">
      <formula>0</formula>
    </cfRule>
  </conditionalFormatting>
  <conditionalFormatting sqref="B44:B142">
    <cfRule type="cellIs" dxfId="39" priority="1" stopIfTrue="1" operator="equal">
      <formula>0</formula>
    </cfRule>
  </conditionalFormatting>
  <pageMargins left="0.39370078740157483" right="0.39370078740157483" top="0.78740157480314965" bottom="0.59055118110236227" header="0.39370078740157483" footer="0.39370078740157483"/>
  <pageSetup paperSize="9" scale="49" orientation="portrait" r:id="rId1"/>
  <headerFooter alignWithMargins="0">
    <oddFooter>&amp;L&amp;"Arial,標準"&amp;10Printed on &amp;D &amp;T&amp;R&amp;"Arial,標準"&amp;10p. &amp;P of &amp;N</oddFooter>
  </headerFooter>
  <rowBreaks count="1" manualBreakCount="1">
    <brk id="41" max="1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E148"/>
  <sheetViews>
    <sheetView view="pageBreakPreview" zoomScaleNormal="100" zoomScaleSheetLayoutView="100" workbookViewId="0">
      <pane ySplit="8" topLeftCell="A9" activePane="bottomLeft" state="frozen"/>
      <selection activeCell="A9" sqref="A9"/>
      <selection pane="bottomLeft"/>
    </sheetView>
  </sheetViews>
  <sheetFormatPr defaultColWidth="9" defaultRowHeight="12.75"/>
  <cols>
    <col min="1" max="1" width="4.125" style="149" customWidth="1"/>
    <col min="2" max="2" width="5.125" style="149" customWidth="1"/>
    <col min="3" max="3" width="16.625" style="149" customWidth="1"/>
    <col min="4" max="5" width="6.125" style="149" customWidth="1"/>
    <col min="6" max="11" width="6.125" style="149" hidden="1" customWidth="1"/>
    <col min="12" max="12" width="11.625" style="149" hidden="1" customWidth="1"/>
    <col min="13" max="13" width="6.125" style="149" hidden="1" customWidth="1"/>
    <col min="14" max="14" width="1.625" style="149" hidden="1" customWidth="1"/>
    <col min="15" max="15" width="7.625" style="150" customWidth="1"/>
    <col min="16" max="16" width="3.625" style="149" customWidth="1"/>
    <col min="17" max="17" width="4.125" style="149" customWidth="1"/>
    <col min="18" max="18" width="5.125" style="149" customWidth="1"/>
    <col min="19" max="19" width="16.625" style="149" customWidth="1"/>
    <col min="20" max="21" width="6.125" style="149" customWidth="1"/>
    <col min="22" max="27" width="6.125" style="149" hidden="1" customWidth="1"/>
    <col min="28" max="28" width="11.625" style="149" hidden="1" customWidth="1"/>
    <col min="29" max="29" width="6.125" style="149" hidden="1" customWidth="1"/>
    <col min="30" max="30" width="1.625" style="149" hidden="1" customWidth="1"/>
    <col min="31" max="31" width="7.625" style="149" customWidth="1"/>
    <col min="32" max="16384" width="9" style="149"/>
  </cols>
  <sheetData>
    <row r="1" spans="1:31" ht="14.25">
      <c r="A1" s="148" t="s">
        <v>0</v>
      </c>
    </row>
    <row r="2" spans="1:31" ht="14.25" hidden="1">
      <c r="A2" s="148"/>
    </row>
    <row r="3" spans="1:31" ht="14.25">
      <c r="A3" s="148" t="s">
        <v>618</v>
      </c>
    </row>
    <row r="5" spans="1:31" ht="14.25">
      <c r="A5" s="517" t="s">
        <v>4</v>
      </c>
      <c r="B5" s="518"/>
      <c r="C5" s="519">
        <f>A!$E$7</f>
        <v>0</v>
      </c>
      <c r="D5" s="519"/>
      <c r="E5" s="519"/>
      <c r="F5" s="519"/>
      <c r="G5" s="519"/>
      <c r="H5" s="519"/>
      <c r="I5" s="519"/>
      <c r="J5" s="519"/>
      <c r="K5" s="519"/>
      <c r="L5" s="519"/>
      <c r="M5" s="519"/>
      <c r="N5" s="519"/>
      <c r="O5" s="519"/>
    </row>
    <row r="6" spans="1:31" ht="13.5" thickBot="1">
      <c r="A6" s="151"/>
      <c r="B6" s="151"/>
      <c r="C6" s="151"/>
      <c r="D6" s="151"/>
      <c r="E6" s="151"/>
      <c r="F6" s="151"/>
      <c r="G6" s="151"/>
      <c r="H6" s="151"/>
      <c r="I6" s="151"/>
      <c r="J6" s="151"/>
      <c r="K6" s="151"/>
    </row>
    <row r="7" spans="1:31" ht="29.25" thickBot="1">
      <c r="A7" s="152"/>
      <c r="B7" s="153"/>
      <c r="C7" s="153"/>
      <c r="D7" s="153"/>
      <c r="E7" s="153"/>
      <c r="F7" s="154" t="s">
        <v>129</v>
      </c>
      <c r="G7" s="155" t="s">
        <v>130</v>
      </c>
      <c r="H7" s="155" t="s">
        <v>131</v>
      </c>
      <c r="I7" s="155" t="s">
        <v>132</v>
      </c>
      <c r="J7" s="156" t="s">
        <v>133</v>
      </c>
      <c r="K7" s="157" t="s">
        <v>134</v>
      </c>
      <c r="L7" s="158" t="s">
        <v>619</v>
      </c>
      <c r="M7" s="159" t="s">
        <v>136</v>
      </c>
      <c r="N7" s="160"/>
      <c r="O7" s="512" t="s">
        <v>620</v>
      </c>
      <c r="Q7" s="152"/>
      <c r="R7" s="153"/>
      <c r="S7" s="153"/>
      <c r="T7" s="153"/>
      <c r="U7" s="153"/>
      <c r="V7" s="154" t="s">
        <v>129</v>
      </c>
      <c r="W7" s="155" t="s">
        <v>130</v>
      </c>
      <c r="X7" s="155" t="s">
        <v>131</v>
      </c>
      <c r="Y7" s="155" t="s">
        <v>132</v>
      </c>
      <c r="Z7" s="156" t="s">
        <v>133</v>
      </c>
      <c r="AA7" s="157" t="s">
        <v>134</v>
      </c>
      <c r="AB7" s="158" t="s">
        <v>619</v>
      </c>
      <c r="AC7" s="159" t="s">
        <v>136</v>
      </c>
      <c r="AD7" s="160"/>
      <c r="AE7" s="512" t="s">
        <v>620</v>
      </c>
    </row>
    <row r="8" spans="1:31" ht="13.5" hidden="1" customHeight="1" thickBot="1">
      <c r="A8" s="161"/>
      <c r="B8" s="162"/>
      <c r="C8" s="162"/>
      <c r="D8" s="162"/>
      <c r="E8" s="162"/>
      <c r="F8" s="163">
        <v>5</v>
      </c>
      <c r="G8" s="164">
        <v>4</v>
      </c>
      <c r="H8" s="164">
        <v>3</v>
      </c>
      <c r="I8" s="164">
        <v>2</v>
      </c>
      <c r="J8" s="165">
        <v>1</v>
      </c>
      <c r="K8" s="166">
        <v>9</v>
      </c>
      <c r="L8" s="167">
        <v>0</v>
      </c>
      <c r="M8" s="168"/>
      <c r="N8" s="169"/>
      <c r="O8" s="513"/>
      <c r="Q8" s="161"/>
      <c r="R8" s="162"/>
      <c r="S8" s="162"/>
      <c r="T8" s="162"/>
      <c r="U8" s="162"/>
      <c r="V8" s="163">
        <v>5</v>
      </c>
      <c r="W8" s="164">
        <v>4</v>
      </c>
      <c r="X8" s="164">
        <v>3</v>
      </c>
      <c r="Y8" s="164">
        <v>2</v>
      </c>
      <c r="Z8" s="165">
        <v>1</v>
      </c>
      <c r="AA8" s="166">
        <v>9</v>
      </c>
      <c r="AB8" s="167">
        <v>0</v>
      </c>
      <c r="AC8" s="168"/>
      <c r="AD8" s="169"/>
      <c r="AE8" s="513"/>
    </row>
    <row r="9" spans="1:31" ht="13.5" customHeight="1">
      <c r="A9" s="258" t="s">
        <v>621</v>
      </c>
      <c r="B9" s="170"/>
      <c r="C9" s="170"/>
      <c r="D9" s="170"/>
      <c r="E9" s="170"/>
      <c r="F9" s="171"/>
      <c r="G9" s="171"/>
      <c r="H9" s="171"/>
      <c r="I9" s="171"/>
      <c r="J9" s="171"/>
      <c r="K9" s="172"/>
      <c r="L9" s="173"/>
      <c r="M9" s="173"/>
      <c r="N9" s="170"/>
      <c r="O9" s="174"/>
      <c r="Q9" s="258" t="s">
        <v>622</v>
      </c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5"/>
    </row>
    <row r="10" spans="1:31" ht="13.5" customHeight="1">
      <c r="A10" s="259"/>
      <c r="B10" s="253" t="s">
        <v>623</v>
      </c>
      <c r="C10" s="176"/>
      <c r="D10" s="176"/>
      <c r="E10" s="176"/>
      <c r="F10" s="177"/>
      <c r="G10" s="177"/>
      <c r="H10" s="177"/>
      <c r="I10" s="177"/>
      <c r="J10" s="177"/>
      <c r="K10" s="178"/>
      <c r="L10" s="179"/>
      <c r="M10" s="179"/>
      <c r="N10" s="176"/>
      <c r="O10" s="180"/>
      <c r="Q10" s="259"/>
      <c r="R10" s="253" t="s">
        <v>623</v>
      </c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81"/>
    </row>
    <row r="11" spans="1:31" ht="13.5" customHeight="1">
      <c r="A11" s="501" t="s">
        <v>138</v>
      </c>
      <c r="B11" s="509" t="s">
        <v>509</v>
      </c>
      <c r="C11" s="510"/>
      <c r="D11" s="510"/>
      <c r="E11" s="511"/>
      <c r="F11" s="182">
        <f>COUNTIF('C'!$B:$B,F$8)</f>
        <v>0</v>
      </c>
      <c r="G11" s="183">
        <f>COUNTIF('C'!$B:$B,G$8)</f>
        <v>0</v>
      </c>
      <c r="H11" s="183">
        <f>COUNTIF('C'!$B:$B,H$8)</f>
        <v>0</v>
      </c>
      <c r="I11" s="183">
        <f>COUNTIF('C'!$B:$B,I$8)</f>
        <v>0</v>
      </c>
      <c r="J11" s="184">
        <f>COUNTIF('C'!$B:$B,J$8)</f>
        <v>0</v>
      </c>
      <c r="K11" s="182">
        <f>COUNTIF('C'!$B:$B,K$8)</f>
        <v>0</v>
      </c>
      <c r="L11" s="185">
        <f>COUNTIF('C'!$B:$B,L$8)</f>
        <v>0</v>
      </c>
      <c r="M11" s="186">
        <f>SUM($F11:$L11)</f>
        <v>0</v>
      </c>
      <c r="O11" s="187" t="e">
        <f>(F11*F$8+G11*G$8+H11*H$8+I11*I$8+J11)/SUM($F11:$J11)</f>
        <v>#DIV/0!</v>
      </c>
      <c r="Q11" s="501" t="s">
        <v>144</v>
      </c>
      <c r="R11" s="509" t="s">
        <v>512</v>
      </c>
      <c r="S11" s="510"/>
      <c r="T11" s="510"/>
      <c r="U11" s="511"/>
      <c r="V11" s="182">
        <f>COUNTIF('C'!$E:$E,V$8)</f>
        <v>0</v>
      </c>
      <c r="W11" s="183">
        <f>COUNTIF('C'!$E:$E,W$8)</f>
        <v>0</v>
      </c>
      <c r="X11" s="183">
        <f>COUNTIF('C'!$E:$E,X$8)</f>
        <v>0</v>
      </c>
      <c r="Y11" s="183">
        <f>COUNTIF('C'!$E:$E,Y$8)</f>
        <v>0</v>
      </c>
      <c r="Z11" s="184">
        <f>COUNTIF('C'!$E:$E,Z$8)</f>
        <v>0</v>
      </c>
      <c r="AA11" s="182">
        <f>COUNTIF('C'!$E:$E,AA$8)</f>
        <v>0</v>
      </c>
      <c r="AB11" s="185">
        <f>COUNTIF('C'!$E:$E,AB$8)</f>
        <v>0</v>
      </c>
      <c r="AC11" s="186">
        <f>SUM($V11:$AB11)</f>
        <v>0</v>
      </c>
      <c r="AE11" s="187" t="e">
        <f>(V11*V$8+W11*W$8+X11*X$8+Y11*Y$8+Z11)/SUM($V11:$Z11)</f>
        <v>#DIV/0!</v>
      </c>
    </row>
    <row r="12" spans="1:31" ht="13.5" customHeight="1">
      <c r="A12" s="502"/>
      <c r="B12" s="506"/>
      <c r="C12" s="506"/>
      <c r="D12" s="506"/>
      <c r="E12" s="507"/>
      <c r="F12" s="188" t="e">
        <f t="shared" ref="F12:M12" si="0">F11/SUM($F11:$L11)</f>
        <v>#DIV/0!</v>
      </c>
      <c r="G12" s="189" t="e">
        <f t="shared" si="0"/>
        <v>#DIV/0!</v>
      </c>
      <c r="H12" s="189" t="e">
        <f t="shared" si="0"/>
        <v>#DIV/0!</v>
      </c>
      <c r="I12" s="189" t="e">
        <f t="shared" si="0"/>
        <v>#DIV/0!</v>
      </c>
      <c r="J12" s="190" t="e">
        <f t="shared" si="0"/>
        <v>#DIV/0!</v>
      </c>
      <c r="K12" s="188" t="e">
        <f t="shared" si="0"/>
        <v>#DIV/0!</v>
      </c>
      <c r="L12" s="191" t="e">
        <f t="shared" si="0"/>
        <v>#DIV/0!</v>
      </c>
      <c r="M12" s="192" t="e">
        <f t="shared" si="0"/>
        <v>#DIV/0!</v>
      </c>
      <c r="O12" s="193"/>
      <c r="Q12" s="502"/>
      <c r="R12" s="506"/>
      <c r="S12" s="506"/>
      <c r="T12" s="506"/>
      <c r="U12" s="507"/>
      <c r="V12" s="188" t="e">
        <f>V11/SUM($V11:$AB11)</f>
        <v>#DIV/0!</v>
      </c>
      <c r="W12" s="189" t="e">
        <f t="shared" ref="W12:AB12" si="1">W11/SUM($V11:$AB11)</f>
        <v>#DIV/0!</v>
      </c>
      <c r="X12" s="189" t="e">
        <f t="shared" si="1"/>
        <v>#DIV/0!</v>
      </c>
      <c r="Y12" s="189" t="e">
        <f t="shared" si="1"/>
        <v>#DIV/0!</v>
      </c>
      <c r="Z12" s="190" t="e">
        <f t="shared" si="1"/>
        <v>#DIV/0!</v>
      </c>
      <c r="AA12" s="188" t="e">
        <f t="shared" si="1"/>
        <v>#DIV/0!</v>
      </c>
      <c r="AB12" s="191" t="e">
        <f t="shared" si="1"/>
        <v>#DIV/0!</v>
      </c>
      <c r="AC12" s="192" t="e">
        <f>AC11/SUM($V11:$AB11)</f>
        <v>#DIV/0!</v>
      </c>
      <c r="AE12" s="193"/>
    </row>
    <row r="13" spans="1:31" ht="13.5" customHeight="1">
      <c r="A13" s="501" t="s">
        <v>140</v>
      </c>
      <c r="B13" s="509" t="s">
        <v>510</v>
      </c>
      <c r="C13" s="510"/>
      <c r="D13" s="510"/>
      <c r="E13" s="511"/>
      <c r="F13" s="182">
        <f>COUNTIF('C'!$C:$C,F$8)</f>
        <v>0</v>
      </c>
      <c r="G13" s="183">
        <f>COUNTIF('C'!$C:$C,G$8)</f>
        <v>0</v>
      </c>
      <c r="H13" s="183">
        <f>COUNTIF('C'!$C:$C,H$8)</f>
        <v>0</v>
      </c>
      <c r="I13" s="183">
        <f>COUNTIF('C'!$C:$C,I$8)</f>
        <v>0</v>
      </c>
      <c r="J13" s="184">
        <f>COUNTIF('C'!$C:$C,J$8)</f>
        <v>0</v>
      </c>
      <c r="K13" s="182">
        <f>COUNTIF('C'!$C:$C,K$8)</f>
        <v>0</v>
      </c>
      <c r="L13" s="185">
        <f>COUNTIF('C'!$C:$C,L$8)</f>
        <v>0</v>
      </c>
      <c r="M13" s="186">
        <f>SUM($F13:$L13)</f>
        <v>0</v>
      </c>
      <c r="O13" s="187" t="e">
        <f>(F13*F$8+G13*G$8+H13*H$8+I13*I$8+J13)/SUM($F13:$J13)</f>
        <v>#DIV/0!</v>
      </c>
      <c r="Q13" s="501" t="s">
        <v>152</v>
      </c>
      <c r="R13" s="509" t="s">
        <v>515</v>
      </c>
      <c r="S13" s="510"/>
      <c r="T13" s="510"/>
      <c r="U13" s="511"/>
      <c r="V13" s="182">
        <f>COUNTIF('C'!$I:$I,V$8)</f>
        <v>0</v>
      </c>
      <c r="W13" s="183">
        <f>COUNTIF('C'!$I:$I,W$8)</f>
        <v>0</v>
      </c>
      <c r="X13" s="183">
        <f>COUNTIF('C'!$I:$I,X$8)</f>
        <v>0</v>
      </c>
      <c r="Y13" s="183">
        <f>COUNTIF('C'!$I:$I,Y$8)</f>
        <v>0</v>
      </c>
      <c r="Z13" s="184">
        <f>COUNTIF('C'!$I:$I,Z$8)</f>
        <v>0</v>
      </c>
      <c r="AA13" s="182">
        <f>COUNTIF('C'!$I:$I,AA$8)</f>
        <v>0</v>
      </c>
      <c r="AB13" s="185">
        <f>COUNTIF('C'!$I:$I,AB$8)</f>
        <v>0</v>
      </c>
      <c r="AC13" s="186">
        <f>SUM($V13:$AB13)</f>
        <v>0</v>
      </c>
      <c r="AE13" s="187" t="e">
        <f>(V13*V$8+W13*W$8+X13*X$8+Y13*Y$8+Z13)/SUM($V13:$Z13)</f>
        <v>#DIV/0!</v>
      </c>
    </row>
    <row r="14" spans="1:31" ht="13.5" customHeight="1">
      <c r="A14" s="502"/>
      <c r="B14" s="506"/>
      <c r="C14" s="506"/>
      <c r="D14" s="506"/>
      <c r="E14" s="507"/>
      <c r="F14" s="188" t="e">
        <f t="shared" ref="F14:L14" si="2">F13/SUM($F13:$L13)</f>
        <v>#DIV/0!</v>
      </c>
      <c r="G14" s="189" t="e">
        <f t="shared" si="2"/>
        <v>#DIV/0!</v>
      </c>
      <c r="H14" s="189" t="e">
        <f t="shared" si="2"/>
        <v>#DIV/0!</v>
      </c>
      <c r="I14" s="189" t="e">
        <f t="shared" si="2"/>
        <v>#DIV/0!</v>
      </c>
      <c r="J14" s="190" t="e">
        <f t="shared" si="2"/>
        <v>#DIV/0!</v>
      </c>
      <c r="K14" s="188" t="e">
        <f t="shared" si="2"/>
        <v>#DIV/0!</v>
      </c>
      <c r="L14" s="191" t="e">
        <f t="shared" si="2"/>
        <v>#DIV/0!</v>
      </c>
      <c r="M14" s="192" t="e">
        <f>M13/SUM($F13:$L13)</f>
        <v>#DIV/0!</v>
      </c>
      <c r="O14" s="193"/>
      <c r="Q14" s="502"/>
      <c r="R14" s="506"/>
      <c r="S14" s="506"/>
      <c r="T14" s="506"/>
      <c r="U14" s="507"/>
      <c r="V14" s="188" t="e">
        <f t="shared" ref="V14:AC14" si="3">V13/SUM($V13:$AB13)</f>
        <v>#DIV/0!</v>
      </c>
      <c r="W14" s="189" t="e">
        <f t="shared" si="3"/>
        <v>#DIV/0!</v>
      </c>
      <c r="X14" s="189" t="e">
        <f t="shared" si="3"/>
        <v>#DIV/0!</v>
      </c>
      <c r="Y14" s="189" t="e">
        <f t="shared" si="3"/>
        <v>#DIV/0!</v>
      </c>
      <c r="Z14" s="190" t="e">
        <f t="shared" si="3"/>
        <v>#DIV/0!</v>
      </c>
      <c r="AA14" s="188" t="e">
        <f t="shared" si="3"/>
        <v>#DIV/0!</v>
      </c>
      <c r="AB14" s="191" t="e">
        <f t="shared" si="3"/>
        <v>#DIV/0!</v>
      </c>
      <c r="AC14" s="192" t="e">
        <f t="shared" si="3"/>
        <v>#DIV/0!</v>
      </c>
      <c r="AE14" s="193"/>
    </row>
    <row r="15" spans="1:31" ht="13.5" customHeight="1">
      <c r="A15" s="501" t="s">
        <v>142</v>
      </c>
      <c r="B15" s="509" t="s">
        <v>511</v>
      </c>
      <c r="C15" s="510"/>
      <c r="D15" s="510"/>
      <c r="E15" s="511"/>
      <c r="F15" s="182">
        <f>COUNTIF('C'!$D:$D,F$8)</f>
        <v>0</v>
      </c>
      <c r="G15" s="183">
        <f>COUNTIF('C'!$D:$D,G$8)</f>
        <v>0</v>
      </c>
      <c r="H15" s="183">
        <f>COUNTIF('C'!$D:$D,H$8)</f>
        <v>0</v>
      </c>
      <c r="I15" s="183">
        <f>COUNTIF('C'!$D:$D,I$8)</f>
        <v>0</v>
      </c>
      <c r="J15" s="184">
        <f>COUNTIF('C'!$D:$D,J$8)</f>
        <v>0</v>
      </c>
      <c r="K15" s="182">
        <f>COUNTIF('C'!$D:$D,K$8)</f>
        <v>0</v>
      </c>
      <c r="L15" s="185">
        <f>COUNTIF('C'!$D:$D,L$8)</f>
        <v>0</v>
      </c>
      <c r="M15" s="186">
        <f>SUM($F15:$L15)</f>
        <v>0</v>
      </c>
      <c r="O15" s="187" t="e">
        <f>(F15*F$8+G15*G$8+H15*H$8+I15*I$8+J15)/SUM($F15:$J15)</f>
        <v>#DIV/0!</v>
      </c>
      <c r="Q15" s="501" t="s">
        <v>158</v>
      </c>
      <c r="R15" s="509" t="s">
        <v>518</v>
      </c>
      <c r="S15" s="510"/>
      <c r="T15" s="510"/>
      <c r="U15" s="511"/>
      <c r="V15" s="182">
        <f>COUNTIF('C'!$L:$L,V$8)</f>
        <v>0</v>
      </c>
      <c r="W15" s="183">
        <f>COUNTIF('C'!$L:$L,W$8)</f>
        <v>0</v>
      </c>
      <c r="X15" s="183">
        <f>COUNTIF('C'!$L:$L,X$8)</f>
        <v>0</v>
      </c>
      <c r="Y15" s="183">
        <f>COUNTIF('C'!$L:$L,Y$8)</f>
        <v>0</v>
      </c>
      <c r="Z15" s="184">
        <f>COUNTIF('C'!$L:$L,Z$8)</f>
        <v>0</v>
      </c>
      <c r="AA15" s="182">
        <f>COUNTIF('C'!$L:$L,AA$8)</f>
        <v>0</v>
      </c>
      <c r="AB15" s="185">
        <f>COUNTIF('C'!$L:$L,AB$8)</f>
        <v>0</v>
      </c>
      <c r="AC15" s="186">
        <f>SUM($V15:$AB15)</f>
        <v>0</v>
      </c>
      <c r="AE15" s="187" t="e">
        <f>(V15*V$8+W15*W$8+X15*X$8+Y15*Y$8+Z15)/SUM($V15:$Z15)</f>
        <v>#DIV/0!</v>
      </c>
    </row>
    <row r="16" spans="1:31" ht="13.5" customHeight="1">
      <c r="A16" s="502"/>
      <c r="B16" s="506"/>
      <c r="C16" s="506"/>
      <c r="D16" s="506"/>
      <c r="E16" s="507"/>
      <c r="F16" s="188" t="e">
        <f t="shared" ref="F16:L16" si="4">F15/SUM($F15:$L15)</f>
        <v>#DIV/0!</v>
      </c>
      <c r="G16" s="189" t="e">
        <f t="shared" si="4"/>
        <v>#DIV/0!</v>
      </c>
      <c r="H16" s="189" t="e">
        <f t="shared" si="4"/>
        <v>#DIV/0!</v>
      </c>
      <c r="I16" s="189" t="e">
        <f t="shared" si="4"/>
        <v>#DIV/0!</v>
      </c>
      <c r="J16" s="190" t="e">
        <f t="shared" si="4"/>
        <v>#DIV/0!</v>
      </c>
      <c r="K16" s="188" t="e">
        <f t="shared" si="4"/>
        <v>#DIV/0!</v>
      </c>
      <c r="L16" s="191" t="e">
        <f t="shared" si="4"/>
        <v>#DIV/0!</v>
      </c>
      <c r="M16" s="192" t="e">
        <f>M15/SUM($F15:$L15)</f>
        <v>#DIV/0!</v>
      </c>
      <c r="O16" s="193"/>
      <c r="Q16" s="502"/>
      <c r="R16" s="506"/>
      <c r="S16" s="506"/>
      <c r="T16" s="506"/>
      <c r="U16" s="507"/>
      <c r="V16" s="188" t="e">
        <f t="shared" ref="V16:AC16" si="5">V15/SUM($V15:$AB15)</f>
        <v>#DIV/0!</v>
      </c>
      <c r="W16" s="189" t="e">
        <f t="shared" si="5"/>
        <v>#DIV/0!</v>
      </c>
      <c r="X16" s="189" t="e">
        <f t="shared" si="5"/>
        <v>#DIV/0!</v>
      </c>
      <c r="Y16" s="189" t="e">
        <f t="shared" si="5"/>
        <v>#DIV/0!</v>
      </c>
      <c r="Z16" s="190" t="e">
        <f t="shared" si="5"/>
        <v>#DIV/0!</v>
      </c>
      <c r="AA16" s="188" t="e">
        <f t="shared" si="5"/>
        <v>#DIV/0!</v>
      </c>
      <c r="AB16" s="191" t="e">
        <f t="shared" si="5"/>
        <v>#DIV/0!</v>
      </c>
      <c r="AC16" s="192" t="e">
        <f t="shared" si="5"/>
        <v>#DIV/0!</v>
      </c>
      <c r="AE16" s="193"/>
    </row>
    <row r="17" spans="1:31" ht="13.5" customHeight="1">
      <c r="A17" s="501" t="s">
        <v>146</v>
      </c>
      <c r="B17" s="509" t="s">
        <v>169</v>
      </c>
      <c r="C17" s="510"/>
      <c r="D17" s="510"/>
      <c r="E17" s="511"/>
      <c r="F17" s="182">
        <f>COUNTIF('C'!$F:$F,F$8)</f>
        <v>0</v>
      </c>
      <c r="G17" s="183">
        <f>COUNTIF('C'!$F:$F,G$8)</f>
        <v>0</v>
      </c>
      <c r="H17" s="183">
        <f>COUNTIF('C'!$F:$F,H$8)</f>
        <v>0</v>
      </c>
      <c r="I17" s="183">
        <f>COUNTIF('C'!$F:$F,I$8)</f>
        <v>0</v>
      </c>
      <c r="J17" s="184">
        <f>COUNTIF('C'!$F:$F,J$8)</f>
        <v>0</v>
      </c>
      <c r="K17" s="182">
        <f>COUNTIF('C'!$F:$F,K$8)</f>
        <v>0</v>
      </c>
      <c r="L17" s="185">
        <f>COUNTIF('C'!$F:$F,L$8)</f>
        <v>0</v>
      </c>
      <c r="M17" s="186">
        <f>SUM($F17:$L17)</f>
        <v>0</v>
      </c>
      <c r="O17" s="187" t="e">
        <f>(F17*F$8+G17*G$8+H17*H$8+I17*I$8+J17)/SUM($F17:$J17)</f>
        <v>#DIV/0!</v>
      </c>
      <c r="Q17" s="501" t="s">
        <v>160</v>
      </c>
      <c r="R17" s="509" t="s">
        <v>519</v>
      </c>
      <c r="S17" s="510"/>
      <c r="T17" s="510"/>
      <c r="U17" s="511"/>
      <c r="V17" s="182">
        <f>COUNTIF('C'!$M:$M,V$8)</f>
        <v>0</v>
      </c>
      <c r="W17" s="183">
        <f>COUNTIF('C'!$M:$M,W$8)</f>
        <v>0</v>
      </c>
      <c r="X17" s="183">
        <f>COUNTIF('C'!$M:$M,X$8)</f>
        <v>0</v>
      </c>
      <c r="Y17" s="183">
        <f>COUNTIF('C'!$M:$M,Y$8)</f>
        <v>0</v>
      </c>
      <c r="Z17" s="184">
        <f>COUNTIF('C'!$M:$M,Z$8)</f>
        <v>0</v>
      </c>
      <c r="AA17" s="182">
        <f>COUNTIF('C'!$M:$M,AA$8)</f>
        <v>0</v>
      </c>
      <c r="AB17" s="185">
        <f>COUNTIF('C'!$M:$M,AB$8)</f>
        <v>0</v>
      </c>
      <c r="AC17" s="186">
        <f>SUM($V17:$AB17)</f>
        <v>0</v>
      </c>
      <c r="AE17" s="187" t="e">
        <f>(V17*V$8+W17*W$8+X17*X$8+Y17*Y$8+Z17)/SUM($V17:$Z17)</f>
        <v>#DIV/0!</v>
      </c>
    </row>
    <row r="18" spans="1:31" ht="13.5" customHeight="1">
      <c r="A18" s="502"/>
      <c r="B18" s="506"/>
      <c r="C18" s="506"/>
      <c r="D18" s="506"/>
      <c r="E18" s="507"/>
      <c r="F18" s="188" t="e">
        <f t="shared" ref="F18:L18" si="6">F17/SUM($F17:$L17)</f>
        <v>#DIV/0!</v>
      </c>
      <c r="G18" s="189" t="e">
        <f t="shared" si="6"/>
        <v>#DIV/0!</v>
      </c>
      <c r="H18" s="189" t="e">
        <f t="shared" si="6"/>
        <v>#DIV/0!</v>
      </c>
      <c r="I18" s="189" t="e">
        <f t="shared" si="6"/>
        <v>#DIV/0!</v>
      </c>
      <c r="J18" s="190" t="e">
        <f t="shared" si="6"/>
        <v>#DIV/0!</v>
      </c>
      <c r="K18" s="188" t="e">
        <f t="shared" si="6"/>
        <v>#DIV/0!</v>
      </c>
      <c r="L18" s="191" t="e">
        <f t="shared" si="6"/>
        <v>#DIV/0!</v>
      </c>
      <c r="M18" s="192" t="e">
        <f>M17/SUM($F17:$L17)</f>
        <v>#DIV/0!</v>
      </c>
      <c r="N18" s="209"/>
      <c r="O18" s="193"/>
      <c r="Q18" s="502"/>
      <c r="R18" s="506"/>
      <c r="S18" s="506"/>
      <c r="T18" s="506"/>
      <c r="U18" s="507"/>
      <c r="V18" s="188" t="e">
        <f t="shared" ref="V18:AC18" si="7">V17/SUM($V17:$AB17)</f>
        <v>#DIV/0!</v>
      </c>
      <c r="W18" s="189" t="e">
        <f t="shared" si="7"/>
        <v>#DIV/0!</v>
      </c>
      <c r="X18" s="189" t="e">
        <f t="shared" si="7"/>
        <v>#DIV/0!</v>
      </c>
      <c r="Y18" s="189" t="e">
        <f t="shared" si="7"/>
        <v>#DIV/0!</v>
      </c>
      <c r="Z18" s="190" t="e">
        <f t="shared" si="7"/>
        <v>#DIV/0!</v>
      </c>
      <c r="AA18" s="188" t="e">
        <f t="shared" si="7"/>
        <v>#DIV/0!</v>
      </c>
      <c r="AB18" s="191" t="e">
        <f t="shared" si="7"/>
        <v>#DIV/0!</v>
      </c>
      <c r="AC18" s="192" t="e">
        <f t="shared" si="7"/>
        <v>#DIV/0!</v>
      </c>
      <c r="AE18" s="193"/>
    </row>
    <row r="19" spans="1:31" ht="13.5" customHeight="1">
      <c r="A19" s="260"/>
      <c r="B19" s="254" t="s">
        <v>624</v>
      </c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76"/>
      <c r="N19" s="176"/>
      <c r="O19" s="181"/>
      <c r="Q19" s="501" t="s">
        <v>162</v>
      </c>
      <c r="R19" s="509" t="s">
        <v>520</v>
      </c>
      <c r="S19" s="510"/>
      <c r="T19" s="510"/>
      <c r="U19" s="511"/>
      <c r="V19" s="182">
        <f>COUNTIF('C'!$N:$N,V$8)</f>
        <v>0</v>
      </c>
      <c r="W19" s="183">
        <f>COUNTIF('C'!$N:$N,W$8)</f>
        <v>0</v>
      </c>
      <c r="X19" s="183">
        <f>COUNTIF('C'!$N:$N,X$8)</f>
        <v>0</v>
      </c>
      <c r="Y19" s="183">
        <f>COUNTIF('C'!$N:$N,Y$8)</f>
        <v>0</v>
      </c>
      <c r="Z19" s="184">
        <f>COUNTIF('C'!$N:$N,Z$8)</f>
        <v>0</v>
      </c>
      <c r="AA19" s="182">
        <f>COUNTIF('C'!$N:$N,AA$8)</f>
        <v>0</v>
      </c>
      <c r="AB19" s="185">
        <f>COUNTIF('C'!$N:$N,AB$8)</f>
        <v>0</v>
      </c>
      <c r="AC19" s="186">
        <f>SUM($V19:$AB19)</f>
        <v>0</v>
      </c>
      <c r="AE19" s="187" t="e">
        <f>(V19*V$8+W19*W$8+X19*X$8+Y19*Y$8+Z19)/SUM($V19:$Z19)</f>
        <v>#DIV/0!</v>
      </c>
    </row>
    <row r="20" spans="1:31" ht="13.5" customHeight="1">
      <c r="A20" s="433" t="s">
        <v>625</v>
      </c>
      <c r="B20" s="443" t="s">
        <v>167</v>
      </c>
      <c r="C20" s="444"/>
      <c r="D20" s="444"/>
      <c r="E20" s="445"/>
      <c r="F20" s="33">
        <f>COUNTIF(B!$P:$P,F$8)</f>
        <v>0</v>
      </c>
      <c r="G20" s="34">
        <f>COUNTIF(B!$P:$P,G$8)</f>
        <v>0</v>
      </c>
      <c r="H20" s="34">
        <f>COUNTIF(B!$P:$P,H$8)</f>
        <v>0</v>
      </c>
      <c r="I20" s="34">
        <f>COUNTIF(B!$P:$P,I$8)</f>
        <v>0</v>
      </c>
      <c r="J20" s="35">
        <f>COUNTIF(B!$P:$P,J$8)</f>
        <v>0</v>
      </c>
      <c r="K20" s="33">
        <f>COUNTIF(B!$P:$P,K$8)</f>
        <v>0</v>
      </c>
      <c r="L20" s="36">
        <f>COUNTIF(B!$P:$P,L$8)</f>
        <v>0</v>
      </c>
      <c r="M20" s="186">
        <f>SUM($F20:$L20)</f>
        <v>0</v>
      </c>
      <c r="O20" s="187" t="e">
        <f>(F20*F$8+G20*G$8+H20*H$8+I20*I$8+J20)/SUM($F20:$J20)</f>
        <v>#DIV/0!</v>
      </c>
      <c r="Q20" s="502"/>
      <c r="R20" s="506"/>
      <c r="S20" s="506"/>
      <c r="T20" s="506"/>
      <c r="U20" s="507"/>
      <c r="V20" s="188" t="e">
        <f t="shared" ref="V20:AC20" si="8">V19/SUM($V19:$AB19)</f>
        <v>#DIV/0!</v>
      </c>
      <c r="W20" s="189" t="e">
        <f t="shared" si="8"/>
        <v>#DIV/0!</v>
      </c>
      <c r="X20" s="189" t="e">
        <f t="shared" si="8"/>
        <v>#DIV/0!</v>
      </c>
      <c r="Y20" s="189" t="e">
        <f t="shared" si="8"/>
        <v>#DIV/0!</v>
      </c>
      <c r="Z20" s="190" t="e">
        <f t="shared" si="8"/>
        <v>#DIV/0!</v>
      </c>
      <c r="AA20" s="188" t="e">
        <f t="shared" si="8"/>
        <v>#DIV/0!</v>
      </c>
      <c r="AB20" s="191" t="e">
        <f t="shared" si="8"/>
        <v>#DIV/0!</v>
      </c>
      <c r="AC20" s="192" t="e">
        <f t="shared" si="8"/>
        <v>#DIV/0!</v>
      </c>
      <c r="AE20" s="193"/>
    </row>
    <row r="21" spans="1:31" ht="13.5" customHeight="1">
      <c r="A21" s="440"/>
      <c r="B21" s="441"/>
      <c r="C21" s="441"/>
      <c r="D21" s="441"/>
      <c r="E21" s="442"/>
      <c r="F21" s="29" t="e">
        <f t="shared" ref="F21:M21" si="9">F20/SUM($F20:$L20)</f>
        <v>#DIV/0!</v>
      </c>
      <c r="G21" s="30" t="e">
        <f t="shared" si="9"/>
        <v>#DIV/0!</v>
      </c>
      <c r="H21" s="30" t="e">
        <f t="shared" si="9"/>
        <v>#DIV/0!</v>
      </c>
      <c r="I21" s="30" t="e">
        <f t="shared" si="9"/>
        <v>#DIV/0!</v>
      </c>
      <c r="J21" s="31" t="e">
        <f t="shared" si="9"/>
        <v>#DIV/0!</v>
      </c>
      <c r="K21" s="29" t="e">
        <f t="shared" si="9"/>
        <v>#DIV/0!</v>
      </c>
      <c r="L21" s="32" t="e">
        <f t="shared" si="9"/>
        <v>#DIV/0!</v>
      </c>
      <c r="M21" s="192" t="e">
        <f t="shared" si="9"/>
        <v>#DIV/0!</v>
      </c>
      <c r="O21" s="193"/>
      <c r="Q21" s="501" t="s">
        <v>164</v>
      </c>
      <c r="R21" s="509" t="s">
        <v>521</v>
      </c>
      <c r="S21" s="510"/>
      <c r="T21" s="510"/>
      <c r="U21" s="511"/>
      <c r="V21" s="182">
        <f>COUNTIF('C'!$O:$O,V$8)</f>
        <v>0</v>
      </c>
      <c r="W21" s="183">
        <f>COUNTIF('C'!$O:$O,W$8)</f>
        <v>0</v>
      </c>
      <c r="X21" s="183">
        <f>COUNTIF('C'!$O:$O,X$8)</f>
        <v>0</v>
      </c>
      <c r="Y21" s="183">
        <f>COUNTIF('C'!$O:$O,Y$8)</f>
        <v>0</v>
      </c>
      <c r="Z21" s="184">
        <f>COUNTIF('C'!$O:$O,Z$8)</f>
        <v>0</v>
      </c>
      <c r="AA21" s="182">
        <f>COUNTIF('C'!$O:$O,AA$8)</f>
        <v>0</v>
      </c>
      <c r="AB21" s="185">
        <f>COUNTIF('C'!$O:$O,AB$8)</f>
        <v>0</v>
      </c>
      <c r="AC21" s="186">
        <f>SUM($V21:$AB21)</f>
        <v>0</v>
      </c>
      <c r="AE21" s="187" t="e">
        <f>(V21*V$8+W21*W$8+X21*X$8+Y21*Y$8+Z21)/SUM($V21:$Z21)</f>
        <v>#DIV/0!</v>
      </c>
    </row>
    <row r="22" spans="1:31" ht="13.5" customHeight="1">
      <c r="A22" s="433" t="s">
        <v>626</v>
      </c>
      <c r="B22" s="443" t="s">
        <v>169</v>
      </c>
      <c r="C22" s="444"/>
      <c r="D22" s="444"/>
      <c r="E22" s="445"/>
      <c r="F22" s="33">
        <f>COUNTIF(B!$Q:$Q,F$8)</f>
        <v>0</v>
      </c>
      <c r="G22" s="34">
        <f>COUNTIF(B!$Q:$Q,G$8)</f>
        <v>0</v>
      </c>
      <c r="H22" s="34">
        <f>COUNTIF(B!$Q:$Q,H$8)</f>
        <v>0</v>
      </c>
      <c r="I22" s="34">
        <f>COUNTIF(B!$Q:$Q,I$8)</f>
        <v>0</v>
      </c>
      <c r="J22" s="35">
        <f>COUNTIF(B!$Q:$Q,J$8)</f>
        <v>0</v>
      </c>
      <c r="K22" s="33">
        <f>COUNTIF(B!$Q:$Q,K$8)</f>
        <v>0</v>
      </c>
      <c r="L22" s="36">
        <f>COUNTIF(B!$Q:$Q,L$8)</f>
        <v>0</v>
      </c>
      <c r="M22" s="186">
        <f>SUM($F22:$L22)</f>
        <v>0</v>
      </c>
      <c r="O22" s="187" t="e">
        <f>(F22*F$8+G22*G$8+H22*H$8+I22*I$8+J22)/SUM($F22:$J22)</f>
        <v>#DIV/0!</v>
      </c>
      <c r="Q22" s="502"/>
      <c r="R22" s="506"/>
      <c r="S22" s="506"/>
      <c r="T22" s="506"/>
      <c r="U22" s="507"/>
      <c r="V22" s="188" t="e">
        <f t="shared" ref="V22:AC22" si="10">V21/SUM($V21:$AB21)</f>
        <v>#DIV/0!</v>
      </c>
      <c r="W22" s="189" t="e">
        <f t="shared" si="10"/>
        <v>#DIV/0!</v>
      </c>
      <c r="X22" s="189" t="e">
        <f t="shared" si="10"/>
        <v>#DIV/0!</v>
      </c>
      <c r="Y22" s="189" t="e">
        <f t="shared" si="10"/>
        <v>#DIV/0!</v>
      </c>
      <c r="Z22" s="190" t="e">
        <f t="shared" si="10"/>
        <v>#DIV/0!</v>
      </c>
      <c r="AA22" s="188" t="e">
        <f t="shared" si="10"/>
        <v>#DIV/0!</v>
      </c>
      <c r="AB22" s="191" t="e">
        <f t="shared" si="10"/>
        <v>#DIV/0!</v>
      </c>
      <c r="AC22" s="192" t="e">
        <f t="shared" si="10"/>
        <v>#DIV/0!</v>
      </c>
      <c r="AE22" s="193"/>
    </row>
    <row r="23" spans="1:31" ht="13.5" customHeight="1">
      <c r="A23" s="440"/>
      <c r="B23" s="441"/>
      <c r="C23" s="441"/>
      <c r="D23" s="441"/>
      <c r="E23" s="442"/>
      <c r="F23" s="29" t="e">
        <f t="shared" ref="F23:L23" si="11">F22/SUM($F22:$L22)</f>
        <v>#DIV/0!</v>
      </c>
      <c r="G23" s="30" t="e">
        <f t="shared" si="11"/>
        <v>#DIV/0!</v>
      </c>
      <c r="H23" s="30" t="e">
        <f t="shared" si="11"/>
        <v>#DIV/0!</v>
      </c>
      <c r="I23" s="30" t="e">
        <f t="shared" si="11"/>
        <v>#DIV/0!</v>
      </c>
      <c r="J23" s="31" t="e">
        <f t="shared" si="11"/>
        <v>#DIV/0!</v>
      </c>
      <c r="K23" s="29" t="e">
        <f t="shared" si="11"/>
        <v>#DIV/0!</v>
      </c>
      <c r="L23" s="32" t="e">
        <f t="shared" si="11"/>
        <v>#DIV/0!</v>
      </c>
      <c r="M23" s="192" t="e">
        <f>M22/SUM($F22:$L22)</f>
        <v>#DIV/0!</v>
      </c>
      <c r="N23" s="209"/>
      <c r="O23" s="193"/>
      <c r="Q23" s="501" t="s">
        <v>166</v>
      </c>
      <c r="R23" s="509" t="s">
        <v>522</v>
      </c>
      <c r="S23" s="510"/>
      <c r="T23" s="510"/>
      <c r="U23" s="511"/>
      <c r="V23" s="182">
        <f>COUNTIF('C'!$P:$P,V$8)</f>
        <v>0</v>
      </c>
      <c r="W23" s="183">
        <f>COUNTIF('C'!$P:$P,W$8)</f>
        <v>0</v>
      </c>
      <c r="X23" s="183">
        <f>COUNTIF('C'!$P:$P,X$8)</f>
        <v>0</v>
      </c>
      <c r="Y23" s="183">
        <f>COUNTIF('C'!$P:$P,Y$8)</f>
        <v>0</v>
      </c>
      <c r="Z23" s="184">
        <f>COUNTIF('C'!$P:$P,Z$8)</f>
        <v>0</v>
      </c>
      <c r="AA23" s="182">
        <f>COUNTIF('C'!$P:$P,AA$8)</f>
        <v>0</v>
      </c>
      <c r="AB23" s="185">
        <f>COUNTIF('C'!$P:$P,AB$8)</f>
        <v>0</v>
      </c>
      <c r="AC23" s="186">
        <f>SUM($V23:$AB23)</f>
        <v>0</v>
      </c>
      <c r="AE23" s="187" t="e">
        <f>(V23*V$8+W23*W$8+X23*X$8+Y23*Y$8+Z23)/SUM($V23:$Z23)</f>
        <v>#DIV/0!</v>
      </c>
    </row>
    <row r="24" spans="1:31" ht="13.5" customHeight="1">
      <c r="A24" s="260"/>
      <c r="B24" s="255" t="s">
        <v>627</v>
      </c>
      <c r="C24" s="194"/>
      <c r="D24" s="194"/>
      <c r="E24" s="194"/>
      <c r="F24" s="194"/>
      <c r="G24" s="194"/>
      <c r="H24" s="194"/>
      <c r="I24" s="194"/>
      <c r="J24" s="194"/>
      <c r="K24" s="194"/>
      <c r="L24" s="176"/>
      <c r="M24" s="176"/>
      <c r="N24" s="176"/>
      <c r="O24" s="181"/>
      <c r="Q24" s="502"/>
      <c r="R24" s="506"/>
      <c r="S24" s="506"/>
      <c r="T24" s="506"/>
      <c r="U24" s="507"/>
      <c r="V24" s="188" t="e">
        <f t="shared" ref="V24:AC24" si="12">V23/SUM($V23:$AB23)</f>
        <v>#DIV/0!</v>
      </c>
      <c r="W24" s="189" t="e">
        <f t="shared" si="12"/>
        <v>#DIV/0!</v>
      </c>
      <c r="X24" s="189" t="e">
        <f t="shared" si="12"/>
        <v>#DIV/0!</v>
      </c>
      <c r="Y24" s="189" t="e">
        <f t="shared" si="12"/>
        <v>#DIV/0!</v>
      </c>
      <c r="Z24" s="190" t="e">
        <f t="shared" si="12"/>
        <v>#DIV/0!</v>
      </c>
      <c r="AA24" s="188" t="e">
        <f t="shared" si="12"/>
        <v>#DIV/0!</v>
      </c>
      <c r="AB24" s="191" t="e">
        <f t="shared" si="12"/>
        <v>#DIV/0!</v>
      </c>
      <c r="AC24" s="192" t="e">
        <f t="shared" si="12"/>
        <v>#DIV/0!</v>
      </c>
      <c r="AE24" s="193"/>
    </row>
    <row r="25" spans="1:31" ht="13.5" customHeight="1">
      <c r="A25" s="501" t="s">
        <v>144</v>
      </c>
      <c r="B25" s="509" t="s">
        <v>169</v>
      </c>
      <c r="C25" s="510"/>
      <c r="D25" s="510"/>
      <c r="E25" s="511"/>
      <c r="F25" s="182">
        <f>COUNTIF(D!$E:$E,F$8)</f>
        <v>0</v>
      </c>
      <c r="G25" s="183">
        <f>COUNTIF(D!$E:$E,G$8)</f>
        <v>0</v>
      </c>
      <c r="H25" s="183">
        <f>COUNTIF(D!$E:$E,H$8)</f>
        <v>0</v>
      </c>
      <c r="I25" s="183">
        <f>COUNTIF(D!$E:$E,I$8)</f>
        <v>0</v>
      </c>
      <c r="J25" s="184">
        <f>COUNTIF(D!$E:$E,J$8)</f>
        <v>0</v>
      </c>
      <c r="K25" s="182">
        <f>COUNTIF(D!$E:$E,K$8)</f>
        <v>0</v>
      </c>
      <c r="L25" s="185">
        <f>COUNTIF(D!$E:$E,L$8)</f>
        <v>0</v>
      </c>
      <c r="M25" s="186">
        <f>SUM($F25:$L25)</f>
        <v>0</v>
      </c>
      <c r="O25" s="187" t="e">
        <f>(F25*F$8+G25*G$8+H25*H$8+I25*I$8+J25)/SUM($F25:$J25)</f>
        <v>#DIV/0!</v>
      </c>
      <c r="Q25" s="501" t="s">
        <v>168</v>
      </c>
      <c r="R25" s="509" t="s">
        <v>523</v>
      </c>
      <c r="S25" s="510"/>
      <c r="T25" s="510"/>
      <c r="U25" s="511"/>
      <c r="V25" s="182">
        <f>COUNTIF('C'!$Q:$Q,V$8)</f>
        <v>0</v>
      </c>
      <c r="W25" s="183">
        <f>COUNTIF('C'!$Q:$Q,W$8)</f>
        <v>0</v>
      </c>
      <c r="X25" s="183">
        <f>COUNTIF('C'!$Q:$Q,X$8)</f>
        <v>0</v>
      </c>
      <c r="Y25" s="183">
        <f>COUNTIF('C'!$Q:$Q,Y$8)</f>
        <v>0</v>
      </c>
      <c r="Z25" s="184">
        <f>COUNTIF('C'!$Q:$Q,Z$8)</f>
        <v>0</v>
      </c>
      <c r="AA25" s="182">
        <f>COUNTIF('C'!$Q:$Q,AA$8)</f>
        <v>0</v>
      </c>
      <c r="AB25" s="185">
        <f>COUNTIF('C'!$Q:$Q,AB$8)</f>
        <v>0</v>
      </c>
      <c r="AC25" s="186">
        <f>SUM($V25:$AB25)</f>
        <v>0</v>
      </c>
      <c r="AE25" s="187" t="e">
        <f t="shared" ref="AE25:AE34" si="13">(V25*V$8+W25*W$8+X25*X$8+Y25*Y$8+Z25)/SUM($V25:$Z25)</f>
        <v>#DIV/0!</v>
      </c>
    </row>
    <row r="26" spans="1:31" ht="13.5" customHeight="1" thickBot="1">
      <c r="A26" s="514"/>
      <c r="B26" s="515"/>
      <c r="C26" s="515"/>
      <c r="D26" s="515"/>
      <c r="E26" s="516"/>
      <c r="F26" s="195" t="e">
        <f t="shared" ref="F26:L26" si="14">F25/SUM($F25:$L25)</f>
        <v>#DIV/0!</v>
      </c>
      <c r="G26" s="196" t="e">
        <f t="shared" si="14"/>
        <v>#DIV/0!</v>
      </c>
      <c r="H26" s="196" t="e">
        <f t="shared" si="14"/>
        <v>#DIV/0!</v>
      </c>
      <c r="I26" s="196" t="e">
        <f t="shared" si="14"/>
        <v>#DIV/0!</v>
      </c>
      <c r="J26" s="197" t="e">
        <f t="shared" si="14"/>
        <v>#DIV/0!</v>
      </c>
      <c r="K26" s="195" t="e">
        <f t="shared" si="14"/>
        <v>#DIV/0!</v>
      </c>
      <c r="L26" s="198" t="e">
        <f t="shared" si="14"/>
        <v>#DIV/0!</v>
      </c>
      <c r="M26" s="192" t="e">
        <f>M25/SUM($F25:$L25)</f>
        <v>#DIV/0!</v>
      </c>
      <c r="O26" s="193"/>
      <c r="Q26" s="502"/>
      <c r="R26" s="506"/>
      <c r="S26" s="506"/>
      <c r="T26" s="506"/>
      <c r="U26" s="507"/>
      <c r="V26" s="188" t="e">
        <f t="shared" ref="V26:AC26" si="15">V25/SUM($V25:$AB25)</f>
        <v>#DIV/0!</v>
      </c>
      <c r="W26" s="189" t="e">
        <f t="shared" si="15"/>
        <v>#DIV/0!</v>
      </c>
      <c r="X26" s="189" t="e">
        <f t="shared" si="15"/>
        <v>#DIV/0!</v>
      </c>
      <c r="Y26" s="189" t="e">
        <f t="shared" si="15"/>
        <v>#DIV/0!</v>
      </c>
      <c r="Z26" s="190" t="e">
        <f t="shared" si="15"/>
        <v>#DIV/0!</v>
      </c>
      <c r="AA26" s="188" t="e">
        <f t="shared" si="15"/>
        <v>#DIV/0!</v>
      </c>
      <c r="AB26" s="191" t="e">
        <f t="shared" si="15"/>
        <v>#DIV/0!</v>
      </c>
      <c r="AC26" s="192" t="e">
        <f t="shared" si="15"/>
        <v>#DIV/0!</v>
      </c>
      <c r="AD26" s="209"/>
      <c r="AE26" s="193"/>
    </row>
    <row r="27" spans="1:31" ht="13.5" customHeight="1" thickBot="1">
      <c r="A27" s="201"/>
      <c r="B27" s="202"/>
      <c r="C27" s="202"/>
      <c r="D27" s="202"/>
      <c r="E27" s="202"/>
      <c r="F27" s="203"/>
      <c r="G27" s="203"/>
      <c r="H27" s="203"/>
      <c r="I27" s="203"/>
      <c r="J27" s="203"/>
      <c r="K27" s="203"/>
      <c r="L27" s="203"/>
      <c r="M27" s="203"/>
      <c r="N27" s="153"/>
      <c r="O27" s="204"/>
      <c r="Q27" s="260"/>
      <c r="R27" s="255" t="s">
        <v>627</v>
      </c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76"/>
      <c r="AD27" s="176"/>
      <c r="AE27" s="181"/>
    </row>
    <row r="28" spans="1:31" ht="13.5" customHeight="1">
      <c r="A28" s="258" t="s">
        <v>628</v>
      </c>
      <c r="B28" s="170"/>
      <c r="C28" s="170"/>
      <c r="D28" s="170"/>
      <c r="E28" s="170"/>
      <c r="F28" s="170"/>
      <c r="G28" s="170"/>
      <c r="H28" s="170"/>
      <c r="I28" s="170"/>
      <c r="J28" s="170"/>
      <c r="K28" s="170"/>
      <c r="L28" s="170"/>
      <c r="M28" s="170"/>
      <c r="N28" s="170"/>
      <c r="O28" s="175"/>
      <c r="Q28" s="501" t="s">
        <v>140</v>
      </c>
      <c r="R28" s="509" t="s">
        <v>607</v>
      </c>
      <c r="S28" s="510"/>
      <c r="T28" s="510"/>
      <c r="U28" s="511"/>
      <c r="V28" s="182">
        <f>COUNTIF(D!$C:$C,V$8)</f>
        <v>0</v>
      </c>
      <c r="W28" s="183">
        <f>COUNTIF(D!$C:$C,W$8)</f>
        <v>0</v>
      </c>
      <c r="X28" s="183">
        <f>COUNTIF(D!$C:$C,X$8)</f>
        <v>0</v>
      </c>
      <c r="Y28" s="183">
        <f>COUNTIF(D!$C:$C,Y$8)</f>
        <v>0</v>
      </c>
      <c r="Z28" s="184">
        <f>COUNTIF(D!$C:$C,Z$8)</f>
        <v>0</v>
      </c>
      <c r="AA28" s="182">
        <f>COUNTIF(D!$C:$C,AA$8)</f>
        <v>0</v>
      </c>
      <c r="AB28" s="185">
        <f>COUNTIF(D!$C:$C,AB$8)</f>
        <v>0</v>
      </c>
      <c r="AC28" s="186">
        <f>SUM($V28:$AB28)</f>
        <v>0</v>
      </c>
      <c r="AE28" s="187" t="e">
        <f t="shared" si="13"/>
        <v>#DIV/0!</v>
      </c>
    </row>
    <row r="29" spans="1:31" ht="13.5" customHeight="1">
      <c r="A29" s="259"/>
      <c r="B29" s="253" t="s">
        <v>623</v>
      </c>
      <c r="C29" s="176"/>
      <c r="D29" s="176"/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181"/>
      <c r="Q29" s="502"/>
      <c r="R29" s="506"/>
      <c r="S29" s="506"/>
      <c r="T29" s="506"/>
      <c r="U29" s="507"/>
      <c r="V29" s="188" t="e">
        <f t="shared" ref="V29:AC29" si="16">V28/SUM($V28:$AB28)</f>
        <v>#DIV/0!</v>
      </c>
      <c r="W29" s="189" t="e">
        <f t="shared" si="16"/>
        <v>#DIV/0!</v>
      </c>
      <c r="X29" s="189" t="e">
        <f t="shared" si="16"/>
        <v>#DIV/0!</v>
      </c>
      <c r="Y29" s="189" t="e">
        <f t="shared" si="16"/>
        <v>#DIV/0!</v>
      </c>
      <c r="Z29" s="190" t="e">
        <f t="shared" si="16"/>
        <v>#DIV/0!</v>
      </c>
      <c r="AA29" s="188" t="e">
        <f t="shared" si="16"/>
        <v>#DIV/0!</v>
      </c>
      <c r="AB29" s="191" t="e">
        <f t="shared" si="16"/>
        <v>#DIV/0!</v>
      </c>
      <c r="AC29" s="192" t="e">
        <f t="shared" si="16"/>
        <v>#DIV/0!</v>
      </c>
      <c r="AE29" s="193"/>
    </row>
    <row r="30" spans="1:31" ht="13.5" customHeight="1">
      <c r="A30" s="501" t="s">
        <v>148</v>
      </c>
      <c r="B30" s="509" t="s">
        <v>629</v>
      </c>
      <c r="C30" s="510"/>
      <c r="D30" s="510"/>
      <c r="E30" s="511"/>
      <c r="F30" s="182">
        <f>COUNTIF('C'!$G:$G,F$8)</f>
        <v>0</v>
      </c>
      <c r="G30" s="183">
        <f>COUNTIF('C'!$G:$G,G$8)</f>
        <v>0</v>
      </c>
      <c r="H30" s="183">
        <f>COUNTIF('C'!$G:$G,H$8)</f>
        <v>0</v>
      </c>
      <c r="I30" s="183">
        <f>COUNTIF('C'!$G:$G,I$8)</f>
        <v>0</v>
      </c>
      <c r="J30" s="184">
        <f>COUNTIF('C'!$G:$G,J$8)</f>
        <v>0</v>
      </c>
      <c r="K30" s="182">
        <f>COUNTIF('C'!$G:$G,K$8)</f>
        <v>0</v>
      </c>
      <c r="L30" s="185">
        <f>COUNTIF('C'!$G:$G,L$8)</f>
        <v>0</v>
      </c>
      <c r="M30" s="186">
        <f>SUM($F30:$L30)</f>
        <v>0</v>
      </c>
      <c r="O30" s="187" t="e">
        <f>(F30*F$8+G30*G$8+H30*H$8+I30*I$8+J30)/SUM($F30:$J30)</f>
        <v>#DIV/0!</v>
      </c>
      <c r="Q30" s="501" t="s">
        <v>142</v>
      </c>
      <c r="R30" s="509" t="s">
        <v>608</v>
      </c>
      <c r="S30" s="510"/>
      <c r="T30" s="510"/>
      <c r="U30" s="511"/>
      <c r="V30" s="182">
        <f>COUNTIF(D!$D:$D,V$8)</f>
        <v>0</v>
      </c>
      <c r="W30" s="183">
        <f>COUNTIF(D!$D:$D,W$8)</f>
        <v>0</v>
      </c>
      <c r="X30" s="183">
        <f>COUNTIF(D!$D:$D,X$8)</f>
        <v>0</v>
      </c>
      <c r="Y30" s="183">
        <f>COUNTIF(D!$D:$D,Y$8)</f>
        <v>0</v>
      </c>
      <c r="Z30" s="184">
        <f>COUNTIF(D!$D:$D,Z$8)</f>
        <v>0</v>
      </c>
      <c r="AA30" s="182">
        <f>COUNTIF(D!$D:$D,AA$8)</f>
        <v>0</v>
      </c>
      <c r="AB30" s="185">
        <f>COUNTIF(D!$D:$D,AB$8)</f>
        <v>0</v>
      </c>
      <c r="AC30" s="186">
        <f>SUM($V30:$AB30)</f>
        <v>0</v>
      </c>
      <c r="AE30" s="187" t="e">
        <f t="shared" si="13"/>
        <v>#DIV/0!</v>
      </c>
    </row>
    <row r="31" spans="1:31" ht="13.5" customHeight="1">
      <c r="A31" s="502"/>
      <c r="B31" s="506"/>
      <c r="C31" s="506"/>
      <c r="D31" s="506"/>
      <c r="E31" s="507"/>
      <c r="F31" s="188" t="e">
        <f t="shared" ref="F31:L31" si="17">F30/SUM($F30:$L30)</f>
        <v>#DIV/0!</v>
      </c>
      <c r="G31" s="189" t="e">
        <f t="shared" si="17"/>
        <v>#DIV/0!</v>
      </c>
      <c r="H31" s="189" t="e">
        <f t="shared" si="17"/>
        <v>#DIV/0!</v>
      </c>
      <c r="I31" s="189" t="e">
        <f t="shared" si="17"/>
        <v>#DIV/0!</v>
      </c>
      <c r="J31" s="190" t="e">
        <f t="shared" si="17"/>
        <v>#DIV/0!</v>
      </c>
      <c r="K31" s="188" t="e">
        <f t="shared" si="17"/>
        <v>#DIV/0!</v>
      </c>
      <c r="L31" s="191" t="e">
        <f t="shared" si="17"/>
        <v>#DIV/0!</v>
      </c>
      <c r="M31" s="192" t="e">
        <f>M30/SUM($F30:$L30)</f>
        <v>#DIV/0!</v>
      </c>
      <c r="O31" s="193"/>
      <c r="Q31" s="502"/>
      <c r="R31" s="506"/>
      <c r="S31" s="506"/>
      <c r="T31" s="506"/>
      <c r="U31" s="507"/>
      <c r="V31" s="188" t="e">
        <f t="shared" ref="V31:AC31" si="18">V30/SUM($V30:$AB30)</f>
        <v>#DIV/0!</v>
      </c>
      <c r="W31" s="189" t="e">
        <f t="shared" si="18"/>
        <v>#DIV/0!</v>
      </c>
      <c r="X31" s="189" t="e">
        <f t="shared" si="18"/>
        <v>#DIV/0!</v>
      </c>
      <c r="Y31" s="189" t="e">
        <f t="shared" si="18"/>
        <v>#DIV/0!</v>
      </c>
      <c r="Z31" s="190" t="e">
        <f t="shared" si="18"/>
        <v>#DIV/0!</v>
      </c>
      <c r="AA31" s="188" t="e">
        <f t="shared" si="18"/>
        <v>#DIV/0!</v>
      </c>
      <c r="AB31" s="191" t="e">
        <f t="shared" si="18"/>
        <v>#DIV/0!</v>
      </c>
      <c r="AC31" s="192" t="e">
        <f t="shared" si="18"/>
        <v>#DIV/0!</v>
      </c>
      <c r="AE31" s="193"/>
    </row>
    <row r="32" spans="1:31" ht="13.5" customHeight="1">
      <c r="A32" s="501" t="s">
        <v>150</v>
      </c>
      <c r="B32" s="509" t="s">
        <v>514</v>
      </c>
      <c r="C32" s="510"/>
      <c r="D32" s="510"/>
      <c r="E32" s="511"/>
      <c r="F32" s="182">
        <f>COUNTIF('C'!$H:$H,F$8)</f>
        <v>0</v>
      </c>
      <c r="G32" s="183">
        <f>COUNTIF('C'!$H:$H,G$8)</f>
        <v>0</v>
      </c>
      <c r="H32" s="183">
        <f>COUNTIF('C'!$H:$H,H$8)</f>
        <v>0</v>
      </c>
      <c r="I32" s="183">
        <f>COUNTIF('C'!$H:$H,I$8)</f>
        <v>0</v>
      </c>
      <c r="J32" s="184">
        <f>COUNTIF('C'!$H:$H,J$8)</f>
        <v>0</v>
      </c>
      <c r="K32" s="182">
        <f>COUNTIF('C'!$H:$H,K$8)</f>
        <v>0</v>
      </c>
      <c r="L32" s="185">
        <f>COUNTIF('C'!$H:$H,L$8)</f>
        <v>0</v>
      </c>
      <c r="M32" s="186">
        <f>SUM($F32:$L32)</f>
        <v>0</v>
      </c>
      <c r="O32" s="187" t="e">
        <f>(F32*F$8+G32*G$8+H32*H$8+I32*I$8+J32)/SUM($F32:$J32)</f>
        <v>#DIV/0!</v>
      </c>
      <c r="Q32" s="501" t="s">
        <v>150</v>
      </c>
      <c r="R32" s="509" t="s">
        <v>515</v>
      </c>
      <c r="S32" s="510"/>
      <c r="T32" s="510"/>
      <c r="U32" s="511"/>
      <c r="V32" s="182">
        <f>COUNTIF(D!$H:$H,V$8)</f>
        <v>0</v>
      </c>
      <c r="W32" s="183">
        <f>COUNTIF(D!$H:$H,W$8)</f>
        <v>0</v>
      </c>
      <c r="X32" s="183">
        <f>COUNTIF(D!$H:$H,X$8)</f>
        <v>0</v>
      </c>
      <c r="Y32" s="183">
        <f>COUNTIF(D!$H:$H,Y$8)</f>
        <v>0</v>
      </c>
      <c r="Z32" s="184">
        <f>COUNTIF(D!$H:$H,Z$8)</f>
        <v>0</v>
      </c>
      <c r="AA32" s="182">
        <f>COUNTIF(D!$H:$H,AA$8)</f>
        <v>0</v>
      </c>
      <c r="AB32" s="185">
        <f>COUNTIF(D!$H:$H,AB$8)</f>
        <v>0</v>
      </c>
      <c r="AC32" s="186">
        <f>SUM($V32:$AB32)</f>
        <v>0</v>
      </c>
      <c r="AE32" s="187" t="e">
        <f t="shared" si="13"/>
        <v>#DIV/0!</v>
      </c>
    </row>
    <row r="33" spans="1:31" ht="13.5" customHeight="1">
      <c r="A33" s="502"/>
      <c r="B33" s="506"/>
      <c r="C33" s="506"/>
      <c r="D33" s="506"/>
      <c r="E33" s="507"/>
      <c r="F33" s="188" t="e">
        <f t="shared" ref="F33:L33" si="19">F32/SUM($F32:$L32)</f>
        <v>#DIV/0!</v>
      </c>
      <c r="G33" s="189" t="e">
        <f t="shared" si="19"/>
        <v>#DIV/0!</v>
      </c>
      <c r="H33" s="189" t="e">
        <f t="shared" si="19"/>
        <v>#DIV/0!</v>
      </c>
      <c r="I33" s="189" t="e">
        <f t="shared" si="19"/>
        <v>#DIV/0!</v>
      </c>
      <c r="J33" s="190" t="e">
        <f t="shared" si="19"/>
        <v>#DIV/0!</v>
      </c>
      <c r="K33" s="188" t="e">
        <f t="shared" si="19"/>
        <v>#DIV/0!</v>
      </c>
      <c r="L33" s="191" t="e">
        <f t="shared" si="19"/>
        <v>#DIV/0!</v>
      </c>
      <c r="M33" s="192" t="e">
        <f>M32/SUM($F32:$L32)</f>
        <v>#DIV/0!</v>
      </c>
      <c r="O33" s="193"/>
      <c r="Q33" s="502"/>
      <c r="R33" s="506"/>
      <c r="S33" s="506"/>
      <c r="T33" s="506"/>
      <c r="U33" s="507"/>
      <c r="V33" s="188" t="e">
        <f t="shared" ref="V33:AC33" si="20">V32/SUM($V32:$AB32)</f>
        <v>#DIV/0!</v>
      </c>
      <c r="W33" s="189" t="e">
        <f t="shared" si="20"/>
        <v>#DIV/0!</v>
      </c>
      <c r="X33" s="189" t="e">
        <f t="shared" si="20"/>
        <v>#DIV/0!</v>
      </c>
      <c r="Y33" s="189" t="e">
        <f t="shared" si="20"/>
        <v>#DIV/0!</v>
      </c>
      <c r="Z33" s="190" t="e">
        <f t="shared" si="20"/>
        <v>#DIV/0!</v>
      </c>
      <c r="AA33" s="188" t="e">
        <f t="shared" si="20"/>
        <v>#DIV/0!</v>
      </c>
      <c r="AB33" s="191" t="e">
        <f t="shared" si="20"/>
        <v>#DIV/0!</v>
      </c>
      <c r="AC33" s="192" t="e">
        <f t="shared" si="20"/>
        <v>#DIV/0!</v>
      </c>
      <c r="AE33" s="193"/>
    </row>
    <row r="34" spans="1:31" ht="13.5" customHeight="1">
      <c r="A34" s="501" t="s">
        <v>152</v>
      </c>
      <c r="B34" s="509" t="s">
        <v>515</v>
      </c>
      <c r="C34" s="510"/>
      <c r="D34" s="510"/>
      <c r="E34" s="511"/>
      <c r="F34" s="182">
        <f>COUNTIF('C'!$I:$I,F$8)</f>
        <v>0</v>
      </c>
      <c r="G34" s="183">
        <f>COUNTIF('C'!$I:$I,G$8)</f>
        <v>0</v>
      </c>
      <c r="H34" s="183">
        <f>COUNTIF('C'!$I:$I,H$8)</f>
        <v>0</v>
      </c>
      <c r="I34" s="183">
        <f>COUNTIF('C'!$I:$I,I$8)</f>
        <v>0</v>
      </c>
      <c r="J34" s="184">
        <f>COUNTIF('C'!$I:$I,J$8)</f>
        <v>0</v>
      </c>
      <c r="K34" s="182">
        <f>COUNTIF('C'!$I:$I,K$8)</f>
        <v>0</v>
      </c>
      <c r="L34" s="185">
        <f>COUNTIF('C'!$I:$I,L$8)</f>
        <v>0</v>
      </c>
      <c r="M34" s="186">
        <f>SUM($F34:$L34)</f>
        <v>0</v>
      </c>
      <c r="O34" s="187" t="e">
        <f>(F34*F$8+G34*G$8+H34*H$8+I34*I$8+J34)/SUM($F34:$J34)</f>
        <v>#DIV/0!</v>
      </c>
      <c r="Q34" s="501" t="s">
        <v>156</v>
      </c>
      <c r="R34" s="509" t="s">
        <v>613</v>
      </c>
      <c r="S34" s="510"/>
      <c r="T34" s="510"/>
      <c r="U34" s="511"/>
      <c r="V34" s="182">
        <f>COUNTIF(D!$K:$K,V$8)</f>
        <v>0</v>
      </c>
      <c r="W34" s="183">
        <f>COUNTIF(D!$K:$K,W$8)</f>
        <v>0</v>
      </c>
      <c r="X34" s="183">
        <f>COUNTIF(D!$K:$K,X$8)</f>
        <v>0</v>
      </c>
      <c r="Y34" s="183">
        <f>COUNTIF(D!$K:$K,Y$8)</f>
        <v>0</v>
      </c>
      <c r="Z34" s="184">
        <f>COUNTIF(D!$K:$K,Z$8)</f>
        <v>0</v>
      </c>
      <c r="AA34" s="182">
        <f>COUNTIF(D!$K:$K,AA$8)</f>
        <v>0</v>
      </c>
      <c r="AB34" s="185">
        <f>COUNTIF(D!$K:$K,AB$8)</f>
        <v>0</v>
      </c>
      <c r="AC34" s="186">
        <f>SUM($V34:$AB34)</f>
        <v>0</v>
      </c>
      <c r="AE34" s="187" t="e">
        <f t="shared" si="13"/>
        <v>#DIV/0!</v>
      </c>
    </row>
    <row r="35" spans="1:31" ht="13.5" customHeight="1" thickBot="1">
      <c r="A35" s="502"/>
      <c r="B35" s="506"/>
      <c r="C35" s="506"/>
      <c r="D35" s="506"/>
      <c r="E35" s="507"/>
      <c r="F35" s="188" t="e">
        <f t="shared" ref="F35:L35" si="21">F34/SUM($F34:$L34)</f>
        <v>#DIV/0!</v>
      </c>
      <c r="G35" s="189" t="e">
        <f t="shared" si="21"/>
        <v>#DIV/0!</v>
      </c>
      <c r="H35" s="189" t="e">
        <f t="shared" si="21"/>
        <v>#DIV/0!</v>
      </c>
      <c r="I35" s="189" t="e">
        <f t="shared" si="21"/>
        <v>#DIV/0!</v>
      </c>
      <c r="J35" s="190" t="e">
        <f t="shared" si="21"/>
        <v>#DIV/0!</v>
      </c>
      <c r="K35" s="188" t="e">
        <f t="shared" si="21"/>
        <v>#DIV/0!</v>
      </c>
      <c r="L35" s="191" t="e">
        <f t="shared" si="21"/>
        <v>#DIV/0!</v>
      </c>
      <c r="M35" s="192" t="e">
        <f>M34/SUM($F34:$L34)</f>
        <v>#DIV/0!</v>
      </c>
      <c r="O35" s="193"/>
      <c r="Q35" s="514"/>
      <c r="R35" s="515"/>
      <c r="S35" s="515"/>
      <c r="T35" s="515"/>
      <c r="U35" s="516"/>
      <c r="V35" s="195" t="e">
        <f t="shared" ref="V35:AC35" si="22">V34/SUM($V34:$AB34)</f>
        <v>#DIV/0!</v>
      </c>
      <c r="W35" s="196" t="e">
        <f t="shared" si="22"/>
        <v>#DIV/0!</v>
      </c>
      <c r="X35" s="196" t="e">
        <f t="shared" si="22"/>
        <v>#DIV/0!</v>
      </c>
      <c r="Y35" s="196" t="e">
        <f t="shared" si="22"/>
        <v>#DIV/0!</v>
      </c>
      <c r="Z35" s="197" t="e">
        <f t="shared" si="22"/>
        <v>#DIV/0!</v>
      </c>
      <c r="AA35" s="195" t="e">
        <f t="shared" si="22"/>
        <v>#DIV/0!</v>
      </c>
      <c r="AB35" s="198" t="e">
        <f t="shared" si="22"/>
        <v>#DIV/0!</v>
      </c>
      <c r="AC35" s="199" t="e">
        <f t="shared" si="22"/>
        <v>#DIV/0!</v>
      </c>
      <c r="AD35" s="162"/>
      <c r="AE35" s="200"/>
    </row>
    <row r="36" spans="1:31" ht="13.5" customHeight="1" thickBot="1">
      <c r="A36" s="501" t="s">
        <v>154</v>
      </c>
      <c r="B36" s="509" t="s">
        <v>516</v>
      </c>
      <c r="C36" s="510"/>
      <c r="D36" s="510"/>
      <c r="E36" s="511"/>
      <c r="F36" s="182">
        <f>COUNTIF('C'!$J:$J,F$8)</f>
        <v>0</v>
      </c>
      <c r="G36" s="183">
        <f>COUNTIF('C'!$J:$J,G$8)</f>
        <v>0</v>
      </c>
      <c r="H36" s="183">
        <f>COUNTIF('C'!$J:$J,H$8)</f>
        <v>0</v>
      </c>
      <c r="I36" s="183">
        <f>COUNTIF('C'!$J:$J,I$8)</f>
        <v>0</v>
      </c>
      <c r="J36" s="184">
        <f>COUNTIF('C'!$J:$J,J$8)</f>
        <v>0</v>
      </c>
      <c r="K36" s="182">
        <f>COUNTIF('C'!$J:$J,K$8)</f>
        <v>0</v>
      </c>
      <c r="L36" s="185">
        <f>COUNTIF('C'!$J:$J,L$8)</f>
        <v>0</v>
      </c>
      <c r="M36" s="186">
        <f>SUM($F36:$L36)</f>
        <v>0</v>
      </c>
      <c r="O36" s="187" t="e">
        <f>(F36*F$8+G36*G$8+H36*H$8+I36*I$8+J36)/SUM($F36:$J36)</f>
        <v>#DIV/0!</v>
      </c>
      <c r="Q36" s="201"/>
      <c r="R36" s="202"/>
      <c r="S36" s="202"/>
      <c r="T36" s="202"/>
      <c r="U36" s="202"/>
      <c r="V36" s="203"/>
      <c r="W36" s="203"/>
      <c r="X36" s="203"/>
      <c r="Y36" s="203"/>
      <c r="Z36" s="203"/>
      <c r="AA36" s="203"/>
      <c r="AB36" s="203"/>
      <c r="AC36" s="203"/>
      <c r="AD36" s="153"/>
      <c r="AE36" s="204"/>
    </row>
    <row r="37" spans="1:31" ht="13.5" customHeight="1">
      <c r="A37" s="502"/>
      <c r="B37" s="506"/>
      <c r="C37" s="506"/>
      <c r="D37" s="506"/>
      <c r="E37" s="507"/>
      <c r="F37" s="188" t="e">
        <f t="shared" ref="F37:L37" si="23">F36/SUM($F36:$L36)</f>
        <v>#DIV/0!</v>
      </c>
      <c r="G37" s="189" t="e">
        <f t="shared" si="23"/>
        <v>#DIV/0!</v>
      </c>
      <c r="H37" s="189" t="e">
        <f t="shared" si="23"/>
        <v>#DIV/0!</v>
      </c>
      <c r="I37" s="189" t="e">
        <f t="shared" si="23"/>
        <v>#DIV/0!</v>
      </c>
      <c r="J37" s="190" t="e">
        <f t="shared" si="23"/>
        <v>#DIV/0!</v>
      </c>
      <c r="K37" s="188" t="e">
        <f t="shared" si="23"/>
        <v>#DIV/0!</v>
      </c>
      <c r="L37" s="191" t="e">
        <f t="shared" si="23"/>
        <v>#DIV/0!</v>
      </c>
      <c r="M37" s="192" t="e">
        <f>M36/SUM($F36:$L36)</f>
        <v>#DIV/0!</v>
      </c>
      <c r="O37" s="193"/>
      <c r="Q37" s="258" t="s">
        <v>630</v>
      </c>
      <c r="R37" s="170"/>
      <c r="S37" s="170"/>
      <c r="T37" s="170"/>
      <c r="U37" s="170"/>
      <c r="V37" s="170"/>
      <c r="W37" s="170"/>
      <c r="X37" s="170"/>
      <c r="Y37" s="170"/>
      <c r="Z37" s="170"/>
      <c r="AA37" s="170"/>
      <c r="AB37" s="170"/>
      <c r="AC37" s="170"/>
      <c r="AD37" s="170"/>
      <c r="AE37" s="175"/>
    </row>
    <row r="38" spans="1:31" ht="13.5" customHeight="1">
      <c r="A38" s="501" t="s">
        <v>156</v>
      </c>
      <c r="B38" s="509" t="s">
        <v>517</v>
      </c>
      <c r="C38" s="510"/>
      <c r="D38" s="510"/>
      <c r="E38" s="511"/>
      <c r="F38" s="182">
        <f>COUNTIF('C'!$K:$K,F$8)</f>
        <v>0</v>
      </c>
      <c r="G38" s="183">
        <f>COUNTIF('C'!$K:$K,G$8)</f>
        <v>0</v>
      </c>
      <c r="H38" s="183">
        <f>COUNTIF('C'!$K:$K,H$8)</f>
        <v>0</v>
      </c>
      <c r="I38" s="183">
        <f>COUNTIF('C'!$K:$K,I$8)</f>
        <v>0</v>
      </c>
      <c r="J38" s="184">
        <f>COUNTIF('C'!$K:$K,J$8)</f>
        <v>0</v>
      </c>
      <c r="K38" s="182">
        <f>COUNTIF('C'!$K:$K,K$8)</f>
        <v>0</v>
      </c>
      <c r="L38" s="185">
        <f>COUNTIF('C'!$K:$K,L$8)</f>
        <v>0</v>
      </c>
      <c r="M38" s="186">
        <f>SUM($F38:$L38)</f>
        <v>0</v>
      </c>
      <c r="O38" s="187" t="e">
        <f>(F38*F$8+G38*G$8+H38*H$8+I38*I$8+J38)/SUM($F38:$J38)</f>
        <v>#DIV/0!</v>
      </c>
      <c r="Q38" s="259"/>
      <c r="R38" s="253" t="s">
        <v>623</v>
      </c>
      <c r="S38" s="176"/>
      <c r="T38" s="176"/>
      <c r="U38" s="176"/>
      <c r="V38" s="176"/>
      <c r="W38" s="176"/>
      <c r="X38" s="176"/>
      <c r="Y38" s="176"/>
      <c r="Z38" s="176"/>
      <c r="AA38" s="176"/>
      <c r="AB38" s="176"/>
      <c r="AC38" s="176"/>
      <c r="AD38" s="176"/>
      <c r="AE38" s="181"/>
    </row>
    <row r="39" spans="1:31" ht="13.5" customHeight="1">
      <c r="A39" s="502"/>
      <c r="B39" s="506"/>
      <c r="C39" s="506"/>
      <c r="D39" s="506"/>
      <c r="E39" s="507"/>
      <c r="F39" s="188" t="e">
        <f t="shared" ref="F39:L39" si="24">F38/SUM($F38:$L38)</f>
        <v>#DIV/0!</v>
      </c>
      <c r="G39" s="189" t="e">
        <f t="shared" si="24"/>
        <v>#DIV/0!</v>
      </c>
      <c r="H39" s="189" t="e">
        <f t="shared" si="24"/>
        <v>#DIV/0!</v>
      </c>
      <c r="I39" s="189" t="e">
        <f t="shared" si="24"/>
        <v>#DIV/0!</v>
      </c>
      <c r="J39" s="190" t="e">
        <f t="shared" si="24"/>
        <v>#DIV/0!</v>
      </c>
      <c r="K39" s="188" t="e">
        <f t="shared" si="24"/>
        <v>#DIV/0!</v>
      </c>
      <c r="L39" s="191" t="e">
        <f t="shared" si="24"/>
        <v>#DIV/0!</v>
      </c>
      <c r="M39" s="192" t="e">
        <f>M38/SUM($F38:$L38)</f>
        <v>#DIV/0!</v>
      </c>
      <c r="N39" s="209"/>
      <c r="O39" s="193"/>
      <c r="Q39" s="508" t="s">
        <v>174</v>
      </c>
      <c r="R39" s="503" t="s">
        <v>526</v>
      </c>
      <c r="S39" s="504"/>
      <c r="T39" s="504"/>
      <c r="U39" s="505"/>
      <c r="V39" s="210">
        <f>COUNTIF('C'!$T:$T,F$8)</f>
        <v>0</v>
      </c>
      <c r="W39" s="211">
        <f>COUNTIF('C'!$T:$T,G$8)</f>
        <v>0</v>
      </c>
      <c r="X39" s="211">
        <f>COUNTIF('C'!$T:$T,H$8)</f>
        <v>0</v>
      </c>
      <c r="Y39" s="211">
        <f>COUNTIF('C'!$T:$T,I$8)</f>
        <v>0</v>
      </c>
      <c r="Z39" s="212">
        <f>COUNTIF('C'!$T:$T,J$8)</f>
        <v>0</v>
      </c>
      <c r="AA39" s="210">
        <f>COUNTIF('C'!$T:$T,K$8)</f>
        <v>0</v>
      </c>
      <c r="AB39" s="213">
        <f>COUNTIF('C'!$T:$T,L$8)</f>
        <v>0</v>
      </c>
      <c r="AC39" s="186">
        <f t="shared" ref="AC39:AC49" si="25">SUM($V39:$AB39)</f>
        <v>0</v>
      </c>
      <c r="AE39" s="187" t="e">
        <f>(V39*V$8+W39*W$8+X39*X$8+Y39*Y$8+Z39)/SUM($V39:$Z39)</f>
        <v>#DIV/0!</v>
      </c>
    </row>
    <row r="40" spans="1:31" ht="13.5" customHeight="1">
      <c r="A40" s="260"/>
      <c r="B40" s="255" t="s">
        <v>627</v>
      </c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76"/>
      <c r="N40" s="176"/>
      <c r="O40" s="181"/>
      <c r="Q40" s="502"/>
      <c r="R40" s="506"/>
      <c r="S40" s="506"/>
      <c r="T40" s="506"/>
      <c r="U40" s="507"/>
      <c r="V40" s="188" t="e">
        <f t="shared" ref="V40:AC40" si="26">V39/SUM($V39:$AB39)</f>
        <v>#DIV/0!</v>
      </c>
      <c r="W40" s="189" t="e">
        <f t="shared" si="26"/>
        <v>#DIV/0!</v>
      </c>
      <c r="X40" s="189" t="e">
        <f t="shared" si="26"/>
        <v>#DIV/0!</v>
      </c>
      <c r="Y40" s="189" t="e">
        <f t="shared" si="26"/>
        <v>#DIV/0!</v>
      </c>
      <c r="Z40" s="190" t="e">
        <f t="shared" si="26"/>
        <v>#DIV/0!</v>
      </c>
      <c r="AA40" s="188" t="e">
        <f t="shared" si="26"/>
        <v>#DIV/0!</v>
      </c>
      <c r="AB40" s="191" t="e">
        <f t="shared" si="26"/>
        <v>#DIV/0!</v>
      </c>
      <c r="AC40" s="192" t="e">
        <f t="shared" si="26"/>
        <v>#DIV/0!</v>
      </c>
      <c r="AE40" s="193"/>
    </row>
    <row r="41" spans="1:31" ht="13.5" customHeight="1">
      <c r="A41" s="501" t="s">
        <v>138</v>
      </c>
      <c r="B41" s="509" t="s">
        <v>606</v>
      </c>
      <c r="C41" s="510"/>
      <c r="D41" s="510"/>
      <c r="E41" s="511"/>
      <c r="F41" s="182">
        <f>COUNTIF(D!$B:$B,F$8)</f>
        <v>0</v>
      </c>
      <c r="G41" s="183">
        <f>COUNTIF(D!$B:$B,G$8)</f>
        <v>0</v>
      </c>
      <c r="H41" s="183">
        <f>COUNTIF(D!$B:$B,H$8)</f>
        <v>0</v>
      </c>
      <c r="I41" s="183">
        <f>COUNTIF(D!$B:$B,I$8)</f>
        <v>0</v>
      </c>
      <c r="J41" s="184">
        <f>COUNTIF(D!$B:$B,J$8)</f>
        <v>0</v>
      </c>
      <c r="K41" s="182">
        <f>COUNTIF(D!$B:$B,K$8)</f>
        <v>0</v>
      </c>
      <c r="L41" s="185">
        <f>COUNTIF(D!$B:$B,L$8)</f>
        <v>0</v>
      </c>
      <c r="M41" s="186">
        <f>SUM($F41:$L41)</f>
        <v>0</v>
      </c>
      <c r="O41" s="187" t="e">
        <f>(F41*F$8+G41*G$8+H41*H$8+I41*I$8+J41)/SUM($F41:$J41)</f>
        <v>#DIV/0!</v>
      </c>
      <c r="Q41" s="501" t="s">
        <v>176</v>
      </c>
      <c r="R41" s="509" t="s">
        <v>631</v>
      </c>
      <c r="S41" s="510"/>
      <c r="T41" s="510"/>
      <c r="U41" s="511"/>
      <c r="V41" s="182">
        <f>COUNTIF('C'!$U:$U,F$8)</f>
        <v>0</v>
      </c>
      <c r="W41" s="183">
        <f>COUNTIF('C'!$U:$U,G$8)</f>
        <v>0</v>
      </c>
      <c r="X41" s="183">
        <f>COUNTIF('C'!$U:$U,H$8)</f>
        <v>0</v>
      </c>
      <c r="Y41" s="183">
        <f>COUNTIF('C'!$U:$U,I$8)</f>
        <v>0</v>
      </c>
      <c r="Z41" s="184">
        <f>COUNTIF('C'!$U:$U,J$8)</f>
        <v>0</v>
      </c>
      <c r="AA41" s="182">
        <f>COUNTIF('C'!$U:$U,K$8)</f>
        <v>0</v>
      </c>
      <c r="AB41" s="185">
        <f>COUNTIF('C'!$U:$U,L$8)</f>
        <v>0</v>
      </c>
      <c r="AC41" s="186">
        <f t="shared" si="25"/>
        <v>0</v>
      </c>
      <c r="AE41" s="187" t="e">
        <f>(V41*V$8+W41*W$8+X41*X$8+Y41*Y$8+Z41)/SUM($V41:$Z41)</f>
        <v>#DIV/0!</v>
      </c>
    </row>
    <row r="42" spans="1:31" ht="13.5" customHeight="1">
      <c r="A42" s="502"/>
      <c r="B42" s="506"/>
      <c r="C42" s="506"/>
      <c r="D42" s="506"/>
      <c r="E42" s="507"/>
      <c r="F42" s="188" t="e">
        <f t="shared" ref="F42:L42" si="27">F41/SUM($F41:$L41)</f>
        <v>#DIV/0!</v>
      </c>
      <c r="G42" s="189" t="e">
        <f t="shared" si="27"/>
        <v>#DIV/0!</v>
      </c>
      <c r="H42" s="189" t="e">
        <f t="shared" si="27"/>
        <v>#DIV/0!</v>
      </c>
      <c r="I42" s="189" t="e">
        <f t="shared" si="27"/>
        <v>#DIV/0!</v>
      </c>
      <c r="J42" s="190" t="e">
        <f t="shared" si="27"/>
        <v>#DIV/0!</v>
      </c>
      <c r="K42" s="188" t="e">
        <f t="shared" si="27"/>
        <v>#DIV/0!</v>
      </c>
      <c r="L42" s="191" t="e">
        <f t="shared" si="27"/>
        <v>#DIV/0!</v>
      </c>
      <c r="M42" s="192" t="e">
        <f>M41/SUM($F41:$L41)</f>
        <v>#DIV/0!</v>
      </c>
      <c r="O42" s="193"/>
      <c r="Q42" s="502"/>
      <c r="R42" s="506"/>
      <c r="S42" s="506"/>
      <c r="T42" s="506"/>
      <c r="U42" s="507"/>
      <c r="V42" s="188" t="e">
        <f t="shared" ref="V42:AC42" si="28">V41/SUM($V41:$AB41)</f>
        <v>#DIV/0!</v>
      </c>
      <c r="W42" s="189" t="e">
        <f t="shared" si="28"/>
        <v>#DIV/0!</v>
      </c>
      <c r="X42" s="189" t="e">
        <f t="shared" si="28"/>
        <v>#DIV/0!</v>
      </c>
      <c r="Y42" s="189" t="e">
        <f t="shared" si="28"/>
        <v>#DIV/0!</v>
      </c>
      <c r="Z42" s="190" t="e">
        <f t="shared" si="28"/>
        <v>#DIV/0!</v>
      </c>
      <c r="AA42" s="188" t="e">
        <f t="shared" si="28"/>
        <v>#DIV/0!</v>
      </c>
      <c r="AB42" s="191" t="e">
        <f t="shared" si="28"/>
        <v>#DIV/0!</v>
      </c>
      <c r="AC42" s="192" t="e">
        <f t="shared" si="28"/>
        <v>#DIV/0!</v>
      </c>
      <c r="AE42" s="193"/>
    </row>
    <row r="43" spans="1:31" ht="13.5" customHeight="1">
      <c r="A43" s="501" t="s">
        <v>148</v>
      </c>
      <c r="B43" s="509" t="s">
        <v>632</v>
      </c>
      <c r="C43" s="510"/>
      <c r="D43" s="510"/>
      <c r="E43" s="511"/>
      <c r="F43" s="182">
        <f>COUNTIF(D!$G:$G,F$8)</f>
        <v>0</v>
      </c>
      <c r="G43" s="183">
        <f>COUNTIF(D!$G:$G,G$8)</f>
        <v>0</v>
      </c>
      <c r="H43" s="183">
        <f>COUNTIF(D!$G:$G,H$8)</f>
        <v>0</v>
      </c>
      <c r="I43" s="183">
        <f>COUNTIF(D!$G:$G,I$8)</f>
        <v>0</v>
      </c>
      <c r="J43" s="184">
        <f>COUNTIF(D!$G:$G,J$8)</f>
        <v>0</v>
      </c>
      <c r="K43" s="182">
        <f>COUNTIF(D!$G:$G,K$8)</f>
        <v>0</v>
      </c>
      <c r="L43" s="185">
        <f>COUNTIF(D!$G:$G,L$8)</f>
        <v>0</v>
      </c>
      <c r="M43" s="186">
        <f>SUM($F43:$L43)</f>
        <v>0</v>
      </c>
      <c r="O43" s="187" t="e">
        <f>(F43*F$8+G43*G$8+H43*H$8+I43*I$8+J43)/SUM($F43:$J43)</f>
        <v>#DIV/0!</v>
      </c>
      <c r="Q43" s="501" t="s">
        <v>178</v>
      </c>
      <c r="R43" s="509" t="s">
        <v>529</v>
      </c>
      <c r="S43" s="510"/>
      <c r="T43" s="510"/>
      <c r="U43" s="511"/>
      <c r="V43" s="182">
        <f>COUNTIF('C'!$V:$V,F$8)</f>
        <v>0</v>
      </c>
      <c r="W43" s="183">
        <f>COUNTIF('C'!$V:$V,G$8)</f>
        <v>0</v>
      </c>
      <c r="X43" s="183">
        <f>COUNTIF('C'!$V:$V,H$8)</f>
        <v>0</v>
      </c>
      <c r="Y43" s="183">
        <f>COUNTIF('C'!$V:$V,I$8)</f>
        <v>0</v>
      </c>
      <c r="Z43" s="184">
        <f>COUNTIF('C'!$V:$V,J$8)</f>
        <v>0</v>
      </c>
      <c r="AA43" s="182">
        <f>COUNTIF('C'!$V:$V,K$8)</f>
        <v>0</v>
      </c>
      <c r="AB43" s="185">
        <f>COUNTIF('C'!$V:$V,L$8)</f>
        <v>0</v>
      </c>
      <c r="AC43" s="186">
        <f t="shared" si="25"/>
        <v>0</v>
      </c>
      <c r="AE43" s="187" t="e">
        <f>(V43*V$8+W43*W$8+X43*X$8+Y43*Y$8+Z43)/SUM($V43:$Z43)</f>
        <v>#DIV/0!</v>
      </c>
    </row>
    <row r="44" spans="1:31" ht="13.5" customHeight="1">
      <c r="A44" s="502"/>
      <c r="B44" s="506"/>
      <c r="C44" s="506"/>
      <c r="D44" s="506"/>
      <c r="E44" s="507"/>
      <c r="F44" s="188" t="e">
        <f t="shared" ref="F44:L44" si="29">F43/SUM($F43:$L43)</f>
        <v>#DIV/0!</v>
      </c>
      <c r="G44" s="189" t="e">
        <f t="shared" si="29"/>
        <v>#DIV/0!</v>
      </c>
      <c r="H44" s="189" t="e">
        <f t="shared" si="29"/>
        <v>#DIV/0!</v>
      </c>
      <c r="I44" s="189" t="e">
        <f t="shared" si="29"/>
        <v>#DIV/0!</v>
      </c>
      <c r="J44" s="190" t="e">
        <f t="shared" si="29"/>
        <v>#DIV/0!</v>
      </c>
      <c r="K44" s="188" t="e">
        <f t="shared" si="29"/>
        <v>#DIV/0!</v>
      </c>
      <c r="L44" s="191" t="e">
        <f t="shared" si="29"/>
        <v>#DIV/0!</v>
      </c>
      <c r="M44" s="192" t="e">
        <f>M43/SUM($F43:$L43)</f>
        <v>#DIV/0!</v>
      </c>
      <c r="O44" s="193"/>
      <c r="Q44" s="502"/>
      <c r="R44" s="506"/>
      <c r="S44" s="506"/>
      <c r="T44" s="506"/>
      <c r="U44" s="507"/>
      <c r="V44" s="188" t="e">
        <f t="shared" ref="V44:AC44" si="30">V43/SUM($V43:$AB43)</f>
        <v>#DIV/0!</v>
      </c>
      <c r="W44" s="189" t="e">
        <f t="shared" si="30"/>
        <v>#DIV/0!</v>
      </c>
      <c r="X44" s="189" t="e">
        <f t="shared" si="30"/>
        <v>#DIV/0!</v>
      </c>
      <c r="Y44" s="189" t="e">
        <f t="shared" si="30"/>
        <v>#DIV/0!</v>
      </c>
      <c r="Z44" s="190" t="e">
        <f t="shared" si="30"/>
        <v>#DIV/0!</v>
      </c>
      <c r="AA44" s="188" t="e">
        <f t="shared" si="30"/>
        <v>#DIV/0!</v>
      </c>
      <c r="AB44" s="191" t="e">
        <f t="shared" si="30"/>
        <v>#DIV/0!</v>
      </c>
      <c r="AC44" s="192" t="e">
        <f t="shared" si="30"/>
        <v>#DIV/0!</v>
      </c>
      <c r="AE44" s="193"/>
    </row>
    <row r="45" spans="1:31" ht="13.5" customHeight="1">
      <c r="A45" s="501" t="s">
        <v>150</v>
      </c>
      <c r="B45" s="509" t="s">
        <v>515</v>
      </c>
      <c r="C45" s="510"/>
      <c r="D45" s="510"/>
      <c r="E45" s="511"/>
      <c r="F45" s="182">
        <f>COUNTIF(D!$H:$H,F$8)</f>
        <v>0</v>
      </c>
      <c r="G45" s="183">
        <f>COUNTIF(D!$H:$H,G$8)</f>
        <v>0</v>
      </c>
      <c r="H45" s="183">
        <f>COUNTIF(D!$H:$H,H$8)</f>
        <v>0</v>
      </c>
      <c r="I45" s="183">
        <f>COUNTIF(D!$H:$H,I$8)</f>
        <v>0</v>
      </c>
      <c r="J45" s="184">
        <f>COUNTIF(D!$H:$H,J$8)</f>
        <v>0</v>
      </c>
      <c r="K45" s="182">
        <f>COUNTIF(D!$H:$H,K$8)</f>
        <v>0</v>
      </c>
      <c r="L45" s="185">
        <f>COUNTIF(D!$H:$H,L$8)</f>
        <v>0</v>
      </c>
      <c r="M45" s="186">
        <f>SUM($F45:$L45)</f>
        <v>0</v>
      </c>
      <c r="O45" s="187" t="e">
        <f>(F45*F$8+G45*G$8+H45*H$8+I45*I$8+J45)/SUM($F45:$J45)</f>
        <v>#DIV/0!</v>
      </c>
      <c r="Q45" s="501" t="s">
        <v>180</v>
      </c>
      <c r="R45" s="509" t="s">
        <v>633</v>
      </c>
      <c r="S45" s="510"/>
      <c r="T45" s="510"/>
      <c r="U45" s="511"/>
      <c r="V45" s="182">
        <f>COUNTIF('C'!$W:$W,F$8)</f>
        <v>0</v>
      </c>
      <c r="W45" s="183">
        <f>COUNTIF('C'!$W:$W,G$8)</f>
        <v>0</v>
      </c>
      <c r="X45" s="183">
        <f>COUNTIF('C'!$W:$W,H$8)</f>
        <v>0</v>
      </c>
      <c r="Y45" s="183">
        <f>COUNTIF('C'!$W:$W,I$8)</f>
        <v>0</v>
      </c>
      <c r="Z45" s="184">
        <f>COUNTIF('C'!$W:$W,J$8)</f>
        <v>0</v>
      </c>
      <c r="AA45" s="182">
        <f>COUNTIF('C'!$W:$W,K$8)</f>
        <v>0</v>
      </c>
      <c r="AB45" s="185">
        <f>COUNTIF('C'!$W:$W,L$8)</f>
        <v>0</v>
      </c>
      <c r="AC45" s="186">
        <f t="shared" si="25"/>
        <v>0</v>
      </c>
      <c r="AE45" s="187" t="e">
        <f>(V45*V$8+W45*W$8+X45*X$8+Y45*Y$8+Z45)/SUM($V45:$Z45)</f>
        <v>#DIV/0!</v>
      </c>
    </row>
    <row r="46" spans="1:31" ht="13.5" customHeight="1">
      <c r="A46" s="502"/>
      <c r="B46" s="506"/>
      <c r="C46" s="506"/>
      <c r="D46" s="506"/>
      <c r="E46" s="507"/>
      <c r="F46" s="188" t="e">
        <f t="shared" ref="F46:L46" si="31">F45/SUM($F45:$L45)</f>
        <v>#DIV/0!</v>
      </c>
      <c r="G46" s="189" t="e">
        <f t="shared" si="31"/>
        <v>#DIV/0!</v>
      </c>
      <c r="H46" s="189" t="e">
        <f t="shared" si="31"/>
        <v>#DIV/0!</v>
      </c>
      <c r="I46" s="189" t="e">
        <f t="shared" si="31"/>
        <v>#DIV/0!</v>
      </c>
      <c r="J46" s="190" t="e">
        <f t="shared" si="31"/>
        <v>#DIV/0!</v>
      </c>
      <c r="K46" s="188" t="e">
        <f t="shared" si="31"/>
        <v>#DIV/0!</v>
      </c>
      <c r="L46" s="191" t="e">
        <f t="shared" si="31"/>
        <v>#DIV/0!</v>
      </c>
      <c r="M46" s="192" t="e">
        <f>M45/SUM($F45:$L45)</f>
        <v>#DIV/0!</v>
      </c>
      <c r="O46" s="193"/>
      <c r="Q46" s="502"/>
      <c r="R46" s="506"/>
      <c r="S46" s="506"/>
      <c r="T46" s="506"/>
      <c r="U46" s="507"/>
      <c r="V46" s="188" t="e">
        <f t="shared" ref="V46:AC46" si="32">V45/SUM($V45:$AB45)</f>
        <v>#DIV/0!</v>
      </c>
      <c r="W46" s="189" t="e">
        <f t="shared" si="32"/>
        <v>#DIV/0!</v>
      </c>
      <c r="X46" s="189" t="e">
        <f t="shared" si="32"/>
        <v>#DIV/0!</v>
      </c>
      <c r="Y46" s="189" t="e">
        <f t="shared" si="32"/>
        <v>#DIV/0!</v>
      </c>
      <c r="Z46" s="190" t="e">
        <f t="shared" si="32"/>
        <v>#DIV/0!</v>
      </c>
      <c r="AA46" s="188" t="e">
        <f t="shared" si="32"/>
        <v>#DIV/0!</v>
      </c>
      <c r="AB46" s="191" t="e">
        <f t="shared" si="32"/>
        <v>#DIV/0!</v>
      </c>
      <c r="AC46" s="192" t="e">
        <f t="shared" si="32"/>
        <v>#DIV/0!</v>
      </c>
      <c r="AE46" s="193"/>
    </row>
    <row r="47" spans="1:31" ht="13.5" customHeight="1">
      <c r="A47" s="501" t="s">
        <v>152</v>
      </c>
      <c r="B47" s="509" t="s">
        <v>611</v>
      </c>
      <c r="C47" s="510"/>
      <c r="D47" s="510"/>
      <c r="E47" s="511"/>
      <c r="F47" s="182">
        <f>COUNTIF(D!$I:$I,F$8)</f>
        <v>0</v>
      </c>
      <c r="G47" s="183">
        <f>COUNTIF(D!$I:$I,G$8)</f>
        <v>0</v>
      </c>
      <c r="H47" s="183">
        <f>COUNTIF(D!$I:$I,H$8)</f>
        <v>0</v>
      </c>
      <c r="I47" s="183">
        <f>COUNTIF(D!$I:$I,I$8)</f>
        <v>0</v>
      </c>
      <c r="J47" s="184">
        <f>COUNTIF(D!$I:$I,J$8)</f>
        <v>0</v>
      </c>
      <c r="K47" s="182">
        <f>COUNTIF(D!$I:$I,K$8)</f>
        <v>0</v>
      </c>
      <c r="L47" s="185">
        <f>COUNTIF(D!$I:$I,L$8)</f>
        <v>0</v>
      </c>
      <c r="M47" s="186">
        <f>SUM($F47:$L47)</f>
        <v>0</v>
      </c>
      <c r="O47" s="187" t="e">
        <f>(F47*F$8+G47*G$8+H47*H$8+I47*I$8+J47)/SUM($F47:$J47)</f>
        <v>#DIV/0!</v>
      </c>
      <c r="Q47" s="501" t="s">
        <v>182</v>
      </c>
      <c r="R47" s="509" t="s">
        <v>531</v>
      </c>
      <c r="S47" s="510"/>
      <c r="T47" s="510"/>
      <c r="U47" s="511"/>
      <c r="V47" s="182">
        <f>COUNTIF('C'!$X:$X,F$8)</f>
        <v>0</v>
      </c>
      <c r="W47" s="183">
        <f>COUNTIF('C'!$X:$X,G$8)</f>
        <v>0</v>
      </c>
      <c r="X47" s="183">
        <f>COUNTIF('C'!$X:$X,H$8)</f>
        <v>0</v>
      </c>
      <c r="Y47" s="183">
        <f>COUNTIF('C'!$X:$X,I$8)</f>
        <v>0</v>
      </c>
      <c r="Z47" s="184">
        <f>COUNTIF('C'!$X:$X,J$8)</f>
        <v>0</v>
      </c>
      <c r="AA47" s="182">
        <f>COUNTIF('C'!$X:$X,K$8)</f>
        <v>0</v>
      </c>
      <c r="AB47" s="185">
        <f>COUNTIF('C'!$X:$X,L$8)</f>
        <v>0</v>
      </c>
      <c r="AC47" s="186">
        <f t="shared" si="25"/>
        <v>0</v>
      </c>
      <c r="AE47" s="187" t="e">
        <f>(V47*V$8+W47*W$8+X47*X$8+Y47*Y$8+Z47)/SUM($V47:$Z47)</f>
        <v>#DIV/0!</v>
      </c>
    </row>
    <row r="48" spans="1:31" ht="13.5" customHeight="1" thickBot="1">
      <c r="A48" s="514"/>
      <c r="B48" s="515"/>
      <c r="C48" s="515"/>
      <c r="D48" s="515"/>
      <c r="E48" s="516"/>
      <c r="F48" s="195" t="e">
        <f t="shared" ref="F48:L48" si="33">F47/SUM($F47:$L47)</f>
        <v>#DIV/0!</v>
      </c>
      <c r="G48" s="196" t="e">
        <f t="shared" si="33"/>
        <v>#DIV/0!</v>
      </c>
      <c r="H48" s="196" t="e">
        <f t="shared" si="33"/>
        <v>#DIV/0!</v>
      </c>
      <c r="I48" s="196" t="e">
        <f t="shared" si="33"/>
        <v>#DIV/0!</v>
      </c>
      <c r="J48" s="197" t="e">
        <f t="shared" si="33"/>
        <v>#DIV/0!</v>
      </c>
      <c r="K48" s="195" t="e">
        <f t="shared" si="33"/>
        <v>#DIV/0!</v>
      </c>
      <c r="L48" s="198" t="e">
        <f t="shared" si="33"/>
        <v>#DIV/0!</v>
      </c>
      <c r="M48" s="199" t="e">
        <f>M47/SUM($F47:$L47)</f>
        <v>#DIV/0!</v>
      </c>
      <c r="N48" s="162"/>
      <c r="O48" s="200"/>
      <c r="Q48" s="502"/>
      <c r="R48" s="506"/>
      <c r="S48" s="506"/>
      <c r="T48" s="506"/>
      <c r="U48" s="507"/>
      <c r="V48" s="188" t="e">
        <f t="shared" ref="V48:AC48" si="34">V47/SUM($V47:$AB47)</f>
        <v>#DIV/0!</v>
      </c>
      <c r="W48" s="189" t="e">
        <f t="shared" si="34"/>
        <v>#DIV/0!</v>
      </c>
      <c r="X48" s="189" t="e">
        <f t="shared" si="34"/>
        <v>#DIV/0!</v>
      </c>
      <c r="Y48" s="189" t="e">
        <f t="shared" si="34"/>
        <v>#DIV/0!</v>
      </c>
      <c r="Z48" s="190" t="e">
        <f t="shared" si="34"/>
        <v>#DIV/0!</v>
      </c>
      <c r="AA48" s="188" t="e">
        <f t="shared" si="34"/>
        <v>#DIV/0!</v>
      </c>
      <c r="AB48" s="191" t="e">
        <f t="shared" si="34"/>
        <v>#DIV/0!</v>
      </c>
      <c r="AC48" s="192" t="e">
        <f t="shared" si="34"/>
        <v>#DIV/0!</v>
      </c>
      <c r="AE48" s="193"/>
    </row>
    <row r="49" spans="1:31" ht="13.5" customHeight="1" thickBot="1">
      <c r="A49" s="205"/>
      <c r="B49" s="206"/>
      <c r="C49" s="206"/>
      <c r="D49" s="206"/>
      <c r="E49" s="206"/>
      <c r="F49" s="207"/>
      <c r="G49" s="207"/>
      <c r="H49" s="207"/>
      <c r="I49" s="207"/>
      <c r="J49" s="207"/>
      <c r="K49" s="207"/>
      <c r="L49" s="207"/>
      <c r="M49" s="207"/>
      <c r="O49" s="208"/>
      <c r="Q49" s="501" t="s">
        <v>184</v>
      </c>
      <c r="R49" s="509" t="s">
        <v>532</v>
      </c>
      <c r="S49" s="510"/>
      <c r="T49" s="510"/>
      <c r="U49" s="511"/>
      <c r="V49" s="182">
        <f>COUNTIF('C'!$Y:$Y,F$8)</f>
        <v>0</v>
      </c>
      <c r="W49" s="183">
        <f>COUNTIF('C'!$Y:$Y,G$8)</f>
        <v>0</v>
      </c>
      <c r="X49" s="183">
        <f>COUNTIF('C'!$Y:$Y,H$8)</f>
        <v>0</v>
      </c>
      <c r="Y49" s="183">
        <f>COUNTIF('C'!$Y:$Y,I$8)</f>
        <v>0</v>
      </c>
      <c r="Z49" s="184">
        <f>COUNTIF('C'!$Y:$Y,J$8)</f>
        <v>0</v>
      </c>
      <c r="AA49" s="182">
        <f>COUNTIF('C'!$Y:$Y,K$8)</f>
        <v>0</v>
      </c>
      <c r="AB49" s="185">
        <f>COUNTIF('C'!$Y:$Y,L$8)</f>
        <v>0</v>
      </c>
      <c r="AC49" s="186">
        <f t="shared" si="25"/>
        <v>0</v>
      </c>
      <c r="AE49" s="187" t="e">
        <f>(V49*V$8+W49*W$8+X49*X$8+Y49*Y$8+Z49)/SUM($V49:$Z49)</f>
        <v>#DIV/0!</v>
      </c>
    </row>
    <row r="50" spans="1:31" ht="13.5" customHeight="1">
      <c r="A50" s="258" t="s">
        <v>634</v>
      </c>
      <c r="B50" s="170"/>
      <c r="C50" s="170"/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  <c r="O50" s="175"/>
      <c r="Q50" s="502"/>
      <c r="R50" s="506"/>
      <c r="S50" s="506"/>
      <c r="T50" s="506"/>
      <c r="U50" s="507"/>
      <c r="V50" s="188" t="e">
        <f t="shared" ref="V50:AC50" si="35">V49/SUM($V49:$AB49)</f>
        <v>#DIV/0!</v>
      </c>
      <c r="W50" s="189" t="e">
        <f t="shared" si="35"/>
        <v>#DIV/0!</v>
      </c>
      <c r="X50" s="189" t="e">
        <f t="shared" si="35"/>
        <v>#DIV/0!</v>
      </c>
      <c r="Y50" s="189" t="e">
        <f t="shared" si="35"/>
        <v>#DIV/0!</v>
      </c>
      <c r="Z50" s="190" t="e">
        <f t="shared" si="35"/>
        <v>#DIV/0!</v>
      </c>
      <c r="AA50" s="188" t="e">
        <f t="shared" si="35"/>
        <v>#DIV/0!</v>
      </c>
      <c r="AB50" s="191" t="e">
        <f t="shared" si="35"/>
        <v>#DIV/0!</v>
      </c>
      <c r="AC50" s="192" t="e">
        <f t="shared" si="35"/>
        <v>#DIV/0!</v>
      </c>
      <c r="AD50" s="209"/>
      <c r="AE50" s="193"/>
    </row>
    <row r="51" spans="1:31" ht="13.5" customHeight="1">
      <c r="A51" s="259"/>
      <c r="B51" s="253" t="s">
        <v>623</v>
      </c>
      <c r="C51" s="176"/>
      <c r="D51" s="176"/>
      <c r="E51" s="176"/>
      <c r="F51" s="176"/>
      <c r="G51" s="176"/>
      <c r="H51" s="176"/>
      <c r="I51" s="176"/>
      <c r="J51" s="176"/>
      <c r="K51" s="176"/>
      <c r="L51" s="176"/>
      <c r="M51" s="176"/>
      <c r="N51" s="176"/>
      <c r="O51" s="181"/>
      <c r="Q51" s="260"/>
      <c r="R51" s="254" t="s">
        <v>624</v>
      </c>
      <c r="S51" s="194"/>
      <c r="T51" s="194"/>
      <c r="U51" s="194"/>
      <c r="V51" s="194"/>
      <c r="W51" s="194"/>
      <c r="X51" s="194"/>
      <c r="Y51" s="194"/>
      <c r="Z51" s="194"/>
      <c r="AA51" s="194"/>
      <c r="AB51" s="194"/>
      <c r="AC51" s="176"/>
      <c r="AD51" s="176"/>
      <c r="AE51" s="181"/>
    </row>
    <row r="52" spans="1:31" ht="13.5" customHeight="1">
      <c r="A52" s="501" t="s">
        <v>170</v>
      </c>
      <c r="B52" s="509" t="s">
        <v>524</v>
      </c>
      <c r="C52" s="510"/>
      <c r="D52" s="510"/>
      <c r="E52" s="511"/>
      <c r="F52" s="182">
        <f>COUNTIF('C'!$R:$R,V$8)</f>
        <v>0</v>
      </c>
      <c r="G52" s="183">
        <f>COUNTIF('C'!$R:$R,W$8)</f>
        <v>0</v>
      </c>
      <c r="H52" s="183">
        <f>COUNTIF('C'!$R:$R,X$8)</f>
        <v>0</v>
      </c>
      <c r="I52" s="183">
        <f>COUNTIF('C'!$R:$R,Y$8)</f>
        <v>0</v>
      </c>
      <c r="J52" s="184">
        <f>COUNTIF('C'!$R:$R,Z$8)</f>
        <v>0</v>
      </c>
      <c r="K52" s="182">
        <f>COUNTIF('C'!$R:$R,AA$8)</f>
        <v>0</v>
      </c>
      <c r="L52" s="185">
        <f>COUNTIF('C'!$R:$R,AB$8)</f>
        <v>0</v>
      </c>
      <c r="M52" s="186">
        <f>SUM($F52:$L52)</f>
        <v>0</v>
      </c>
      <c r="O52" s="187" t="e">
        <f>(F52*F$8+G52*G$8+H52*H$8+I52*I$8+J52)/SUM($F52:$J52)</f>
        <v>#DIV/0!</v>
      </c>
      <c r="Q52" s="433" t="s">
        <v>142</v>
      </c>
      <c r="R52" s="443" t="s">
        <v>143</v>
      </c>
      <c r="S52" s="444"/>
      <c r="T52" s="444"/>
      <c r="U52" s="445"/>
      <c r="V52" s="33">
        <f>COUNTIF('C'!$X:$X,F$8)</f>
        <v>0</v>
      </c>
      <c r="W52" s="34">
        <f>COUNTIF('C'!$X:$X,G$8)</f>
        <v>0</v>
      </c>
      <c r="X52" s="34">
        <f>COUNTIF('C'!$X:$X,H$8)</f>
        <v>0</v>
      </c>
      <c r="Y52" s="34">
        <f>COUNTIF('C'!$X:$X,I$8)</f>
        <v>0</v>
      </c>
      <c r="Z52" s="35">
        <f>COUNTIF('C'!$X:$X,J$8)</f>
        <v>0</v>
      </c>
      <c r="AA52" s="33">
        <f>COUNTIF('C'!$X:$X,K$8)</f>
        <v>0</v>
      </c>
      <c r="AB52" s="36">
        <f>COUNTIF('C'!$X:$X,L$8)</f>
        <v>0</v>
      </c>
      <c r="AC52" s="49">
        <f t="shared" ref="AC52:AC54" si="36">SUM($V52:$AB52)</f>
        <v>0</v>
      </c>
      <c r="AD52" s="6"/>
      <c r="AE52" s="104" t="e">
        <f>(V52*V$8+W52*W$8+X52*X$8+Y52*Y$8+Z52)/SUM($V52:$Z52)</f>
        <v>#DIV/0!</v>
      </c>
    </row>
    <row r="53" spans="1:31" ht="13.5" customHeight="1">
      <c r="A53" s="502"/>
      <c r="B53" s="506"/>
      <c r="C53" s="506"/>
      <c r="D53" s="506"/>
      <c r="E53" s="507"/>
      <c r="F53" s="188" t="e">
        <f t="shared" ref="F53:L53" si="37">F52/SUM($F52:$L52)</f>
        <v>#DIV/0!</v>
      </c>
      <c r="G53" s="189" t="e">
        <f t="shared" si="37"/>
        <v>#DIV/0!</v>
      </c>
      <c r="H53" s="189" t="e">
        <f t="shared" si="37"/>
        <v>#DIV/0!</v>
      </c>
      <c r="I53" s="189" t="e">
        <f t="shared" si="37"/>
        <v>#DIV/0!</v>
      </c>
      <c r="J53" s="190" t="e">
        <f t="shared" si="37"/>
        <v>#DIV/0!</v>
      </c>
      <c r="K53" s="188" t="e">
        <f t="shared" si="37"/>
        <v>#DIV/0!</v>
      </c>
      <c r="L53" s="191" t="e">
        <f t="shared" si="37"/>
        <v>#DIV/0!</v>
      </c>
      <c r="M53" s="192" t="e">
        <f>M52/SUM($F52:$L52)</f>
        <v>#DIV/0!</v>
      </c>
      <c r="O53" s="193"/>
      <c r="Q53" s="440"/>
      <c r="R53" s="441"/>
      <c r="S53" s="441"/>
      <c r="T53" s="441"/>
      <c r="U53" s="442"/>
      <c r="V53" s="188" t="e">
        <f t="shared" ref="V53:AC53" si="38">V52/SUM($V52:$AB52)</f>
        <v>#DIV/0!</v>
      </c>
      <c r="W53" s="189" t="e">
        <f t="shared" si="38"/>
        <v>#DIV/0!</v>
      </c>
      <c r="X53" s="189" t="e">
        <f t="shared" si="38"/>
        <v>#DIV/0!</v>
      </c>
      <c r="Y53" s="189" t="e">
        <f t="shared" si="38"/>
        <v>#DIV/0!</v>
      </c>
      <c r="Z53" s="190" t="e">
        <f t="shared" si="38"/>
        <v>#DIV/0!</v>
      </c>
      <c r="AA53" s="188" t="e">
        <f t="shared" si="38"/>
        <v>#DIV/0!</v>
      </c>
      <c r="AB53" s="191" t="e">
        <f t="shared" si="38"/>
        <v>#DIV/0!</v>
      </c>
      <c r="AC53" s="192" t="e">
        <f t="shared" si="38"/>
        <v>#DIV/0!</v>
      </c>
      <c r="AD53" s="6"/>
      <c r="AE53" s="105"/>
    </row>
    <row r="54" spans="1:31" ht="13.5" customHeight="1">
      <c r="A54" s="508" t="s">
        <v>172</v>
      </c>
      <c r="B54" s="503" t="s">
        <v>525</v>
      </c>
      <c r="C54" s="504"/>
      <c r="D54" s="504"/>
      <c r="E54" s="505"/>
      <c r="F54" s="210">
        <f>COUNTIF('C'!$S:$S,V$8)</f>
        <v>0</v>
      </c>
      <c r="G54" s="211">
        <f>COUNTIF('C'!$S:$S,W$8)</f>
        <v>0</v>
      </c>
      <c r="H54" s="211">
        <f>COUNTIF('C'!$S:$S,X$8)</f>
        <v>0</v>
      </c>
      <c r="I54" s="211">
        <f>COUNTIF('C'!$S:$S,Y$8)</f>
        <v>0</v>
      </c>
      <c r="J54" s="212">
        <f>COUNTIF('C'!$S:$S,Z$8)</f>
        <v>0</v>
      </c>
      <c r="K54" s="210">
        <f>COUNTIF('C'!$S:$S,AA$8)</f>
        <v>0</v>
      </c>
      <c r="L54" s="213">
        <f>COUNTIF('C'!$S:$S,AB$8)</f>
        <v>0</v>
      </c>
      <c r="M54" s="186">
        <f>SUM($F54:$L54)</f>
        <v>0</v>
      </c>
      <c r="O54" s="187" t="e">
        <f>(F54*F$8+G54*G$8+H54*H$8+I54*I$8+J54)/SUM($F54:$J54)</f>
        <v>#DIV/0!</v>
      </c>
      <c r="Q54" s="433" t="s">
        <v>144</v>
      </c>
      <c r="R54" s="443" t="s">
        <v>145</v>
      </c>
      <c r="S54" s="444"/>
      <c r="T54" s="444"/>
      <c r="U54" s="445"/>
      <c r="V54" s="33">
        <f>COUNTIF('C'!$X:$X,F$8)</f>
        <v>0</v>
      </c>
      <c r="W54" s="34">
        <f>COUNTIF('C'!$X:$X,G$8)</f>
        <v>0</v>
      </c>
      <c r="X54" s="34">
        <f>COUNTIF('C'!$X:$X,H$8)</f>
        <v>0</v>
      </c>
      <c r="Y54" s="34">
        <f>COUNTIF('C'!$X:$X,I$8)</f>
        <v>0</v>
      </c>
      <c r="Z54" s="35">
        <f>COUNTIF('C'!$X:$X,J$8)</f>
        <v>0</v>
      </c>
      <c r="AA54" s="33">
        <f>COUNTIF('C'!$X:$X,K$8)</f>
        <v>0</v>
      </c>
      <c r="AB54" s="36">
        <f>COUNTIF('C'!$X:$X,L$8)</f>
        <v>0</v>
      </c>
      <c r="AC54" s="49">
        <f t="shared" si="36"/>
        <v>0</v>
      </c>
      <c r="AD54" s="6"/>
      <c r="AE54" s="104" t="e">
        <f>(V54*V$8+W54*W$8+X54*X$8+Y54*Y$8+Z54)/SUM($V54:$Z54)</f>
        <v>#DIV/0!</v>
      </c>
    </row>
    <row r="55" spans="1:31" ht="13.5" customHeight="1" thickBot="1">
      <c r="A55" s="502"/>
      <c r="B55" s="506"/>
      <c r="C55" s="506"/>
      <c r="D55" s="506"/>
      <c r="E55" s="507"/>
      <c r="F55" s="188" t="e">
        <f t="shared" ref="F55:L55" si="39">F54/SUM($F54:$L54)</f>
        <v>#DIV/0!</v>
      </c>
      <c r="G55" s="189" t="e">
        <f t="shared" si="39"/>
        <v>#DIV/0!</v>
      </c>
      <c r="H55" s="189" t="e">
        <f t="shared" si="39"/>
        <v>#DIV/0!</v>
      </c>
      <c r="I55" s="189" t="e">
        <f t="shared" si="39"/>
        <v>#DIV/0!</v>
      </c>
      <c r="J55" s="190" t="e">
        <f t="shared" si="39"/>
        <v>#DIV/0!</v>
      </c>
      <c r="K55" s="188" t="e">
        <f t="shared" si="39"/>
        <v>#DIV/0!</v>
      </c>
      <c r="L55" s="191" t="e">
        <f t="shared" si="39"/>
        <v>#DIV/0!</v>
      </c>
      <c r="M55" s="192" t="e">
        <f>M54/SUM($F54:$L54)</f>
        <v>#DIV/0!</v>
      </c>
      <c r="N55" s="209"/>
      <c r="O55" s="193"/>
      <c r="Q55" s="434"/>
      <c r="R55" s="438"/>
      <c r="S55" s="438"/>
      <c r="T55" s="438"/>
      <c r="U55" s="439"/>
      <c r="V55" s="195" t="e">
        <f t="shared" ref="V55:AC55" si="40">V54/SUM($V54:$AB54)</f>
        <v>#DIV/0!</v>
      </c>
      <c r="W55" s="196" t="e">
        <f t="shared" si="40"/>
        <v>#DIV/0!</v>
      </c>
      <c r="X55" s="196" t="e">
        <f t="shared" si="40"/>
        <v>#DIV/0!</v>
      </c>
      <c r="Y55" s="196" t="e">
        <f t="shared" si="40"/>
        <v>#DIV/0!</v>
      </c>
      <c r="Z55" s="197" t="e">
        <f t="shared" si="40"/>
        <v>#DIV/0!</v>
      </c>
      <c r="AA55" s="195" t="e">
        <f t="shared" si="40"/>
        <v>#DIV/0!</v>
      </c>
      <c r="AB55" s="198" t="e">
        <f t="shared" si="40"/>
        <v>#DIV/0!</v>
      </c>
      <c r="AC55" s="199" t="e">
        <f t="shared" si="40"/>
        <v>#DIV/0!</v>
      </c>
      <c r="AD55" s="19"/>
      <c r="AE55" s="106"/>
    </row>
    <row r="56" spans="1:31" ht="13.5" customHeight="1">
      <c r="A56" s="260"/>
      <c r="B56" s="255" t="s">
        <v>627</v>
      </c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76"/>
      <c r="N56" s="176"/>
      <c r="O56" s="181"/>
      <c r="Q56" s="205"/>
      <c r="R56" s="206"/>
      <c r="S56" s="206"/>
      <c r="T56" s="206"/>
      <c r="U56" s="206"/>
      <c r="V56" s="207"/>
      <c r="W56" s="207"/>
      <c r="X56" s="207"/>
      <c r="Y56" s="207"/>
      <c r="Z56" s="207"/>
      <c r="AA56" s="207"/>
      <c r="AB56" s="207"/>
      <c r="AC56" s="207"/>
      <c r="AE56" s="208"/>
    </row>
    <row r="57" spans="1:31" ht="13.5" customHeight="1">
      <c r="A57" s="501" t="s">
        <v>146</v>
      </c>
      <c r="B57" s="509" t="s">
        <v>609</v>
      </c>
      <c r="C57" s="510"/>
      <c r="D57" s="510"/>
      <c r="E57" s="511"/>
      <c r="F57" s="182">
        <f>COUNTIF(D!$F:$F,V$8)</f>
        <v>0</v>
      </c>
      <c r="G57" s="183">
        <f>COUNTIF(D!$F:$F,W$8)</f>
        <v>0</v>
      </c>
      <c r="H57" s="183">
        <f>COUNTIF(D!$F:$F,X$8)</f>
        <v>0</v>
      </c>
      <c r="I57" s="183">
        <f>COUNTIF(D!$F:$F,Y$8)</f>
        <v>0</v>
      </c>
      <c r="J57" s="184">
        <f>COUNTIF(D!$F:$F,Z$8)</f>
        <v>0</v>
      </c>
      <c r="K57" s="182">
        <f>COUNTIF(D!$F:$F,AA$8)</f>
        <v>0</v>
      </c>
      <c r="L57" s="185">
        <f>COUNTIF(D!$F:$F,AB$8)</f>
        <v>0</v>
      </c>
      <c r="M57" s="186">
        <f>SUM($F57:$L57)</f>
        <v>0</v>
      </c>
      <c r="O57" s="187" t="e">
        <f>(F57*V$8+G57*W$8+H57*X$8+I57*Y$8+J57)/SUM($F57:$J57)</f>
        <v>#DIV/0!</v>
      </c>
      <c r="Q57" s="205"/>
      <c r="R57" s="206"/>
      <c r="S57" s="206"/>
      <c r="T57" s="206"/>
      <c r="U57" s="206"/>
      <c r="V57" s="207"/>
      <c r="W57" s="207"/>
      <c r="X57" s="207"/>
      <c r="Y57" s="207"/>
      <c r="Z57" s="207"/>
      <c r="AA57" s="207"/>
      <c r="AB57" s="207"/>
      <c r="AC57" s="207"/>
      <c r="AE57" s="208"/>
    </row>
    <row r="58" spans="1:31" ht="13.5" customHeight="1" thickBot="1">
      <c r="A58" s="514"/>
      <c r="B58" s="515"/>
      <c r="C58" s="515"/>
      <c r="D58" s="515"/>
      <c r="E58" s="516"/>
      <c r="F58" s="195" t="e">
        <f t="shared" ref="F58:L58" si="41">F57/SUM($F57:$L57)</f>
        <v>#DIV/0!</v>
      </c>
      <c r="G58" s="196" t="e">
        <f t="shared" si="41"/>
        <v>#DIV/0!</v>
      </c>
      <c r="H58" s="196" t="e">
        <f t="shared" si="41"/>
        <v>#DIV/0!</v>
      </c>
      <c r="I58" s="196" t="e">
        <f t="shared" si="41"/>
        <v>#DIV/0!</v>
      </c>
      <c r="J58" s="197" t="e">
        <f t="shared" si="41"/>
        <v>#DIV/0!</v>
      </c>
      <c r="K58" s="195" t="e">
        <f t="shared" si="41"/>
        <v>#DIV/0!</v>
      </c>
      <c r="L58" s="198" t="e">
        <f t="shared" si="41"/>
        <v>#DIV/0!</v>
      </c>
      <c r="M58" s="199" t="e">
        <f>M57/SUM($F57:$L57)</f>
        <v>#DIV/0!</v>
      </c>
      <c r="N58" s="162"/>
      <c r="O58" s="200"/>
      <c r="Q58" s="205"/>
      <c r="R58" s="206"/>
      <c r="S58" s="206"/>
      <c r="T58" s="206"/>
      <c r="U58" s="206"/>
      <c r="V58" s="207"/>
      <c r="W58" s="207"/>
      <c r="X58" s="207"/>
      <c r="Y58" s="207"/>
      <c r="Z58" s="207"/>
      <c r="AA58" s="207"/>
      <c r="AB58" s="207"/>
      <c r="AC58" s="207"/>
      <c r="AE58" s="208"/>
    </row>
    <row r="59" spans="1:31" ht="13.5" customHeight="1" thickBot="1">
      <c r="A59" s="205"/>
      <c r="B59" s="206"/>
      <c r="C59" s="206"/>
      <c r="D59" s="206"/>
      <c r="E59" s="206"/>
      <c r="F59" s="207"/>
      <c r="G59" s="207"/>
      <c r="H59" s="207"/>
      <c r="I59" s="207"/>
      <c r="J59" s="207"/>
      <c r="K59" s="207"/>
      <c r="L59" s="207"/>
      <c r="M59" s="207"/>
      <c r="O59" s="208"/>
      <c r="Q59" s="205"/>
      <c r="R59" s="206"/>
      <c r="S59" s="206"/>
      <c r="T59" s="206"/>
      <c r="U59" s="206"/>
      <c r="V59" s="207"/>
      <c r="W59" s="207"/>
      <c r="X59" s="207"/>
      <c r="Y59" s="207"/>
      <c r="Z59" s="207"/>
      <c r="AA59" s="207"/>
      <c r="AB59" s="207"/>
      <c r="AC59" s="207"/>
      <c r="AE59" s="208"/>
    </row>
    <row r="60" spans="1:31" ht="13.5" customHeight="1">
      <c r="A60" s="258" t="s">
        <v>635</v>
      </c>
      <c r="B60" s="170"/>
      <c r="C60" s="170"/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5"/>
      <c r="Q60" s="258" t="s">
        <v>636</v>
      </c>
      <c r="R60" s="170"/>
      <c r="S60" s="170"/>
      <c r="T60" s="170"/>
      <c r="U60" s="170"/>
      <c r="V60" s="170"/>
      <c r="W60" s="170"/>
      <c r="X60" s="170"/>
      <c r="Y60" s="170"/>
      <c r="Z60" s="170"/>
      <c r="AA60" s="170"/>
      <c r="AB60" s="170"/>
      <c r="AC60" s="170"/>
      <c r="AD60" s="170"/>
      <c r="AE60" s="175"/>
    </row>
    <row r="61" spans="1:31" ht="13.5" customHeight="1">
      <c r="A61" s="259"/>
      <c r="B61" s="253" t="s">
        <v>623</v>
      </c>
      <c r="C61" s="176"/>
      <c r="D61" s="176"/>
      <c r="E61" s="176"/>
      <c r="F61" s="176"/>
      <c r="G61" s="176"/>
      <c r="H61" s="176"/>
      <c r="I61" s="176"/>
      <c r="J61" s="176"/>
      <c r="K61" s="176"/>
      <c r="L61" s="176"/>
      <c r="M61" s="176"/>
      <c r="N61" s="176"/>
      <c r="O61" s="181"/>
      <c r="Q61" s="259"/>
      <c r="R61" s="253" t="s">
        <v>623</v>
      </c>
      <c r="S61" s="176"/>
      <c r="T61" s="176"/>
      <c r="U61" s="176"/>
      <c r="V61" s="176"/>
      <c r="W61" s="176"/>
      <c r="X61" s="176"/>
      <c r="Y61" s="176"/>
      <c r="Z61" s="176"/>
      <c r="AA61" s="176"/>
      <c r="AB61" s="176"/>
      <c r="AC61" s="176"/>
      <c r="AD61" s="176"/>
      <c r="AE61" s="181"/>
    </row>
    <row r="62" spans="1:31" ht="13.5" customHeight="1">
      <c r="A62" s="501" t="s">
        <v>186</v>
      </c>
      <c r="B62" s="509" t="s">
        <v>533</v>
      </c>
      <c r="C62" s="510"/>
      <c r="D62" s="510"/>
      <c r="E62" s="511"/>
      <c r="F62" s="182">
        <f>COUNTIF('C'!$Z:$Z,F$8)</f>
        <v>0</v>
      </c>
      <c r="G62" s="183">
        <f>COUNTIF('C'!$Z:$Z,G$8)</f>
        <v>0</v>
      </c>
      <c r="H62" s="183">
        <f>COUNTIF('C'!$Z:$Z,H$8)</f>
        <v>0</v>
      </c>
      <c r="I62" s="183">
        <f>COUNTIF('C'!$Z:$Z,I$8)</f>
        <v>0</v>
      </c>
      <c r="J62" s="184">
        <f>COUNTIF('C'!$Z:$Z,J$8)</f>
        <v>0</v>
      </c>
      <c r="K62" s="182">
        <f>COUNTIF('C'!$Z:$Z,K$8)</f>
        <v>0</v>
      </c>
      <c r="L62" s="185">
        <f>COUNTIF('C'!$Z:$Z,L$8)</f>
        <v>0</v>
      </c>
      <c r="M62" s="186">
        <f>SUM($F62:$L62)</f>
        <v>0</v>
      </c>
      <c r="O62" s="187" t="e">
        <f>(F62*F$8+G62*G$8+H62*H$8+I62*I$8+J62)/SUM($F62:$J62)</f>
        <v>#DIV/0!</v>
      </c>
      <c r="Q62" s="501" t="s">
        <v>564</v>
      </c>
      <c r="R62" s="503" t="s">
        <v>565</v>
      </c>
      <c r="S62" s="504"/>
      <c r="T62" s="504"/>
      <c r="U62" s="505"/>
      <c r="V62" s="210">
        <f>COUNTIF('C'!$AP:$AP,V$8)</f>
        <v>0</v>
      </c>
      <c r="W62" s="211">
        <f>COUNTIF('C'!$AP:$AP,W$8)</f>
        <v>0</v>
      </c>
      <c r="X62" s="211">
        <f>COUNTIF('C'!$AP:$AP,X$8)</f>
        <v>0</v>
      </c>
      <c r="Y62" s="211">
        <f>COUNTIF('C'!$AP:$AP,Y$8)</f>
        <v>0</v>
      </c>
      <c r="Z62" s="212">
        <f>COUNTIF('C'!$AP:$AP,Z$8)</f>
        <v>0</v>
      </c>
      <c r="AA62" s="210">
        <f>COUNTIF('C'!$AP:$AP,AA$8)</f>
        <v>0</v>
      </c>
      <c r="AB62" s="213">
        <f>COUNTIF('C'!$AP:$AP,AB$8)</f>
        <v>0</v>
      </c>
      <c r="AC62" s="186">
        <f t="shared" ref="AC62:AC74" si="42">SUM($V62:$AB62)</f>
        <v>0</v>
      </c>
      <c r="AE62" s="187" t="e">
        <f>(V62*V$8+W62*W$8+X62*X$8+Y62*Y$8+Z62)/SUM($V62:$Z62)</f>
        <v>#DIV/0!</v>
      </c>
    </row>
    <row r="63" spans="1:31" ht="13.5" customHeight="1">
      <c r="A63" s="502"/>
      <c r="B63" s="506"/>
      <c r="C63" s="506"/>
      <c r="D63" s="506"/>
      <c r="E63" s="507"/>
      <c r="F63" s="188" t="e">
        <f t="shared" ref="F63:L63" si="43">F62/SUM($F62:$L62)</f>
        <v>#DIV/0!</v>
      </c>
      <c r="G63" s="189" t="e">
        <f t="shared" si="43"/>
        <v>#DIV/0!</v>
      </c>
      <c r="H63" s="189" t="e">
        <f t="shared" si="43"/>
        <v>#DIV/0!</v>
      </c>
      <c r="I63" s="189" t="e">
        <f t="shared" si="43"/>
        <v>#DIV/0!</v>
      </c>
      <c r="J63" s="190" t="e">
        <f t="shared" si="43"/>
        <v>#DIV/0!</v>
      </c>
      <c r="K63" s="188" t="e">
        <f t="shared" si="43"/>
        <v>#DIV/0!</v>
      </c>
      <c r="L63" s="191" t="e">
        <f t="shared" si="43"/>
        <v>#DIV/0!</v>
      </c>
      <c r="M63" s="192" t="e">
        <f>M62/SUM($F62:$L62)</f>
        <v>#DIV/0!</v>
      </c>
      <c r="O63" s="193"/>
      <c r="Q63" s="502"/>
      <c r="R63" s="506"/>
      <c r="S63" s="506"/>
      <c r="T63" s="506"/>
      <c r="U63" s="507"/>
      <c r="V63" s="188" t="e">
        <f t="shared" ref="V63:AC63" si="44">V62/SUM($V62:$AB62)</f>
        <v>#DIV/0!</v>
      </c>
      <c r="W63" s="189" t="e">
        <f t="shared" si="44"/>
        <v>#DIV/0!</v>
      </c>
      <c r="X63" s="189" t="e">
        <f t="shared" si="44"/>
        <v>#DIV/0!</v>
      </c>
      <c r="Y63" s="189" t="e">
        <f t="shared" si="44"/>
        <v>#DIV/0!</v>
      </c>
      <c r="Z63" s="190" t="e">
        <f t="shared" si="44"/>
        <v>#DIV/0!</v>
      </c>
      <c r="AA63" s="188" t="e">
        <f t="shared" si="44"/>
        <v>#DIV/0!</v>
      </c>
      <c r="AB63" s="191" t="e">
        <f t="shared" si="44"/>
        <v>#DIV/0!</v>
      </c>
      <c r="AC63" s="192" t="e">
        <f t="shared" si="44"/>
        <v>#DIV/0!</v>
      </c>
      <c r="AE63" s="193"/>
    </row>
    <row r="64" spans="1:31" ht="13.5" customHeight="1">
      <c r="A64" s="501" t="s">
        <v>188</v>
      </c>
      <c r="B64" s="509" t="s">
        <v>534</v>
      </c>
      <c r="C64" s="510"/>
      <c r="D64" s="510"/>
      <c r="E64" s="511"/>
      <c r="F64" s="182">
        <f>COUNTIF('C'!$AA:$AA,F$8)</f>
        <v>0</v>
      </c>
      <c r="G64" s="183">
        <f>COUNTIF('C'!$AA:$AA,G$8)</f>
        <v>0</v>
      </c>
      <c r="H64" s="183">
        <f>COUNTIF('C'!$AA:$AA,H$8)</f>
        <v>0</v>
      </c>
      <c r="I64" s="183">
        <f>COUNTIF('C'!$AA:$AA,I$8)</f>
        <v>0</v>
      </c>
      <c r="J64" s="184">
        <f>COUNTIF('C'!$AA:$AA,J$8)</f>
        <v>0</v>
      </c>
      <c r="K64" s="182">
        <f>COUNTIF('C'!$AA:$AA,K$8)</f>
        <v>0</v>
      </c>
      <c r="L64" s="185">
        <f>COUNTIF('C'!$AA:$AA,L$8)</f>
        <v>0</v>
      </c>
      <c r="M64" s="186">
        <f>SUM($F64:$L64)</f>
        <v>0</v>
      </c>
      <c r="O64" s="187" t="e">
        <f>(F64*F$8+G64*G$8+H64*H$8+I64*I$8+J64)/SUM($F64:$J64)</f>
        <v>#DIV/0!</v>
      </c>
      <c r="Q64" s="501" t="s">
        <v>566</v>
      </c>
      <c r="R64" s="503" t="s">
        <v>567</v>
      </c>
      <c r="S64" s="504"/>
      <c r="T64" s="504"/>
      <c r="U64" s="505"/>
      <c r="V64" s="210">
        <f>COUNTIF('C'!$AQ:$AQ,V$8)</f>
        <v>0</v>
      </c>
      <c r="W64" s="211">
        <f>COUNTIF('C'!$AQ:$AQ,W$8)</f>
        <v>0</v>
      </c>
      <c r="X64" s="211">
        <f>COUNTIF('C'!$AQ:$AQ,X$8)</f>
        <v>0</v>
      </c>
      <c r="Y64" s="211">
        <f>COUNTIF('C'!$AQ:$AQ,Y$8)</f>
        <v>0</v>
      </c>
      <c r="Z64" s="212">
        <f>COUNTIF('C'!$AQ:$AQ,Z$8)</f>
        <v>0</v>
      </c>
      <c r="AA64" s="210">
        <f>COUNTIF('C'!$AQ:$AQ,AA$8)</f>
        <v>0</v>
      </c>
      <c r="AB64" s="213">
        <f>COUNTIF('C'!$AQ:$AQ,AB$8)</f>
        <v>0</v>
      </c>
      <c r="AC64" s="186">
        <f t="shared" si="42"/>
        <v>0</v>
      </c>
      <c r="AE64" s="187" t="e">
        <f>(V64*V$8+W64*W$8+X64*X$8+Y64*Y$8+Z64)/SUM($V64:$Z64)</f>
        <v>#DIV/0!</v>
      </c>
    </row>
    <row r="65" spans="1:31" ht="13.5" customHeight="1">
      <c r="A65" s="502"/>
      <c r="B65" s="506"/>
      <c r="C65" s="506"/>
      <c r="D65" s="506"/>
      <c r="E65" s="507"/>
      <c r="F65" s="188" t="e">
        <f t="shared" ref="F65:L65" si="45">F64/SUM($F64:$L64)</f>
        <v>#DIV/0!</v>
      </c>
      <c r="G65" s="189" t="e">
        <f t="shared" si="45"/>
        <v>#DIV/0!</v>
      </c>
      <c r="H65" s="189" t="e">
        <f t="shared" si="45"/>
        <v>#DIV/0!</v>
      </c>
      <c r="I65" s="189" t="e">
        <f t="shared" si="45"/>
        <v>#DIV/0!</v>
      </c>
      <c r="J65" s="190" t="e">
        <f t="shared" si="45"/>
        <v>#DIV/0!</v>
      </c>
      <c r="K65" s="188" t="e">
        <f t="shared" si="45"/>
        <v>#DIV/0!</v>
      </c>
      <c r="L65" s="191" t="e">
        <f t="shared" si="45"/>
        <v>#DIV/0!</v>
      </c>
      <c r="M65" s="192" t="e">
        <f>M64/SUM($F64:$L64)</f>
        <v>#DIV/0!</v>
      </c>
      <c r="O65" s="193"/>
      <c r="Q65" s="502"/>
      <c r="R65" s="506"/>
      <c r="S65" s="506"/>
      <c r="T65" s="506"/>
      <c r="U65" s="507"/>
      <c r="V65" s="188" t="e">
        <f t="shared" ref="V65:AC65" si="46">V64/SUM($V64:$AB64)</f>
        <v>#DIV/0!</v>
      </c>
      <c r="W65" s="189" t="e">
        <f t="shared" si="46"/>
        <v>#DIV/0!</v>
      </c>
      <c r="X65" s="189" t="e">
        <f t="shared" si="46"/>
        <v>#DIV/0!</v>
      </c>
      <c r="Y65" s="189" t="e">
        <f t="shared" si="46"/>
        <v>#DIV/0!</v>
      </c>
      <c r="Z65" s="190" t="e">
        <f t="shared" si="46"/>
        <v>#DIV/0!</v>
      </c>
      <c r="AA65" s="188" t="e">
        <f t="shared" si="46"/>
        <v>#DIV/0!</v>
      </c>
      <c r="AB65" s="191" t="e">
        <f t="shared" si="46"/>
        <v>#DIV/0!</v>
      </c>
      <c r="AC65" s="192" t="e">
        <f t="shared" si="46"/>
        <v>#DIV/0!</v>
      </c>
      <c r="AE65" s="193"/>
    </row>
    <row r="66" spans="1:31" ht="13.5" customHeight="1">
      <c r="A66" s="501" t="s">
        <v>535</v>
      </c>
      <c r="B66" s="509" t="s">
        <v>536</v>
      </c>
      <c r="C66" s="510"/>
      <c r="D66" s="510"/>
      <c r="E66" s="511"/>
      <c r="F66" s="182">
        <f>COUNTIF('C'!$AB:$AB,F$8)</f>
        <v>0</v>
      </c>
      <c r="G66" s="183">
        <f>COUNTIF('C'!$AB:$AB,G$8)</f>
        <v>0</v>
      </c>
      <c r="H66" s="183">
        <f>COUNTIF('C'!$AB:$AB,H$8)</f>
        <v>0</v>
      </c>
      <c r="I66" s="183">
        <f>COUNTIF('C'!$AB:$AB,I$8)</f>
        <v>0</v>
      </c>
      <c r="J66" s="184">
        <f>COUNTIF('C'!$AB:$AB,J$8)</f>
        <v>0</v>
      </c>
      <c r="K66" s="182">
        <f>COUNTIF('C'!$AB:$AB,K$8)</f>
        <v>0</v>
      </c>
      <c r="L66" s="185">
        <f>COUNTIF('C'!$AB:$AB,L$8)</f>
        <v>0</v>
      </c>
      <c r="M66" s="186">
        <f>SUM($F66:$L66)</f>
        <v>0</v>
      </c>
      <c r="O66" s="187" t="e">
        <f>(F66*F$8+G66*G$8+H66*H$8+I66*I$8+J66)/SUM($F66:$J66)</f>
        <v>#DIV/0!</v>
      </c>
      <c r="Q66" s="501" t="s">
        <v>568</v>
      </c>
      <c r="R66" s="503" t="s">
        <v>569</v>
      </c>
      <c r="S66" s="504"/>
      <c r="T66" s="504"/>
      <c r="U66" s="505"/>
      <c r="V66" s="210">
        <f>COUNTIF('C'!$AR:$AR,V$8)</f>
        <v>0</v>
      </c>
      <c r="W66" s="211">
        <f>COUNTIF('C'!$AR:$AR,W$8)</f>
        <v>0</v>
      </c>
      <c r="X66" s="211">
        <f>COUNTIF('C'!$AR:$AR,X$8)</f>
        <v>0</v>
      </c>
      <c r="Y66" s="211">
        <f>COUNTIF('C'!$AR:$AR,Y$8)</f>
        <v>0</v>
      </c>
      <c r="Z66" s="212">
        <f>COUNTIF('C'!$AR:$AR,Z$8)</f>
        <v>0</v>
      </c>
      <c r="AA66" s="210">
        <f>COUNTIF('C'!$AR:$AR,AA$8)</f>
        <v>0</v>
      </c>
      <c r="AB66" s="213">
        <f>COUNTIF('C'!$AR:$AR,AB$8)</f>
        <v>0</v>
      </c>
      <c r="AC66" s="186">
        <f t="shared" si="42"/>
        <v>0</v>
      </c>
      <c r="AE66" s="187" t="e">
        <f>(V66*V$8+W66*W$8+X66*X$8+Y66*Y$8+Z66)/SUM($V66:$Z66)</f>
        <v>#DIV/0!</v>
      </c>
    </row>
    <row r="67" spans="1:31" ht="13.5" customHeight="1">
      <c r="A67" s="502"/>
      <c r="B67" s="506"/>
      <c r="C67" s="506"/>
      <c r="D67" s="506"/>
      <c r="E67" s="507"/>
      <c r="F67" s="188" t="e">
        <f t="shared" ref="F67:L67" si="47">F66/SUM($F66:$L66)</f>
        <v>#DIV/0!</v>
      </c>
      <c r="G67" s="189" t="e">
        <f t="shared" si="47"/>
        <v>#DIV/0!</v>
      </c>
      <c r="H67" s="189" t="e">
        <f t="shared" si="47"/>
        <v>#DIV/0!</v>
      </c>
      <c r="I67" s="189" t="e">
        <f t="shared" si="47"/>
        <v>#DIV/0!</v>
      </c>
      <c r="J67" s="190" t="e">
        <f t="shared" si="47"/>
        <v>#DIV/0!</v>
      </c>
      <c r="K67" s="188" t="e">
        <f t="shared" si="47"/>
        <v>#DIV/0!</v>
      </c>
      <c r="L67" s="191" t="e">
        <f t="shared" si="47"/>
        <v>#DIV/0!</v>
      </c>
      <c r="M67" s="192" t="e">
        <f>M66/SUM($F66:$L66)</f>
        <v>#DIV/0!</v>
      </c>
      <c r="O67" s="193"/>
      <c r="Q67" s="502"/>
      <c r="R67" s="506"/>
      <c r="S67" s="506"/>
      <c r="T67" s="506"/>
      <c r="U67" s="507"/>
      <c r="V67" s="188" t="e">
        <f t="shared" ref="V67:AC67" si="48">V66/SUM($V66:$AB66)</f>
        <v>#DIV/0!</v>
      </c>
      <c r="W67" s="189" t="e">
        <f t="shared" si="48"/>
        <v>#DIV/0!</v>
      </c>
      <c r="X67" s="189" t="e">
        <f t="shared" si="48"/>
        <v>#DIV/0!</v>
      </c>
      <c r="Y67" s="189" t="e">
        <f t="shared" si="48"/>
        <v>#DIV/0!</v>
      </c>
      <c r="Z67" s="190" t="e">
        <f t="shared" si="48"/>
        <v>#DIV/0!</v>
      </c>
      <c r="AA67" s="188" t="e">
        <f t="shared" si="48"/>
        <v>#DIV/0!</v>
      </c>
      <c r="AB67" s="191" t="e">
        <f t="shared" si="48"/>
        <v>#DIV/0!</v>
      </c>
      <c r="AC67" s="192" t="e">
        <f t="shared" si="48"/>
        <v>#DIV/0!</v>
      </c>
      <c r="AE67" s="193"/>
    </row>
    <row r="68" spans="1:31" ht="13.5" customHeight="1">
      <c r="A68" s="501" t="s">
        <v>537</v>
      </c>
      <c r="B68" s="503" t="s">
        <v>538</v>
      </c>
      <c r="C68" s="504"/>
      <c r="D68" s="504"/>
      <c r="E68" s="505"/>
      <c r="F68" s="210">
        <f>COUNTIF('C'!$AC:$AC,F$8)</f>
        <v>0</v>
      </c>
      <c r="G68" s="211">
        <f>COUNTIF('C'!$AC:$AC,G$8)</f>
        <v>0</v>
      </c>
      <c r="H68" s="211">
        <f>COUNTIF('C'!$AC:$AC,H$8)</f>
        <v>0</v>
      </c>
      <c r="I68" s="211">
        <f>COUNTIF('C'!$AC:$AC,I$8)</f>
        <v>0</v>
      </c>
      <c r="J68" s="212">
        <f>COUNTIF('C'!$AC:$AC,J$8)</f>
        <v>0</v>
      </c>
      <c r="K68" s="210">
        <f>COUNTIF('C'!$AC:$AC,K$8)</f>
        <v>0</v>
      </c>
      <c r="L68" s="213">
        <f>COUNTIF('C'!$AC:$AC,L$8)</f>
        <v>0</v>
      </c>
      <c r="M68" s="186">
        <f>SUM($F68:$L68)</f>
        <v>0</v>
      </c>
      <c r="O68" s="187" t="e">
        <f>(F68*F$8+G68*G$8+H68*H$8+I68*I$8+J68)/SUM($F68:$J68)</f>
        <v>#DIV/0!</v>
      </c>
      <c r="Q68" s="501" t="s">
        <v>570</v>
      </c>
      <c r="R68" s="503" t="s">
        <v>571</v>
      </c>
      <c r="S68" s="504"/>
      <c r="T68" s="504"/>
      <c r="U68" s="505"/>
      <c r="V68" s="210">
        <f>COUNTIF('C'!$AS:$AS,V$8)</f>
        <v>0</v>
      </c>
      <c r="W68" s="211">
        <f>COUNTIF('C'!$AS:$AS,W$8)</f>
        <v>0</v>
      </c>
      <c r="X68" s="211">
        <f>COUNTIF('C'!$AS:$AS,X$8)</f>
        <v>0</v>
      </c>
      <c r="Y68" s="211">
        <f>COUNTIF('C'!$AS:$AS,Y$8)</f>
        <v>0</v>
      </c>
      <c r="Z68" s="212">
        <f>COUNTIF('C'!$AS:$AS,Z$8)</f>
        <v>0</v>
      </c>
      <c r="AA68" s="210">
        <f>COUNTIF('C'!$AS:$AS,AA$8)</f>
        <v>0</v>
      </c>
      <c r="AB68" s="213">
        <f>COUNTIF('C'!$AS:$AS,AB$8)</f>
        <v>0</v>
      </c>
      <c r="AC68" s="186">
        <f t="shared" si="42"/>
        <v>0</v>
      </c>
      <c r="AE68" s="187" t="e">
        <f>(V68*V$8+W68*W$8+X68*X$8+Y68*Y$8+Z68)/SUM($V68:$Z68)</f>
        <v>#DIV/0!</v>
      </c>
    </row>
    <row r="69" spans="1:31" ht="13.5" customHeight="1">
      <c r="A69" s="502"/>
      <c r="B69" s="506"/>
      <c r="C69" s="506"/>
      <c r="D69" s="506"/>
      <c r="E69" s="507"/>
      <c r="F69" s="188" t="e">
        <f t="shared" ref="F69:L69" si="49">F68/SUM($F68:$L68)</f>
        <v>#DIV/0!</v>
      </c>
      <c r="G69" s="189" t="e">
        <f t="shared" si="49"/>
        <v>#DIV/0!</v>
      </c>
      <c r="H69" s="189" t="e">
        <f t="shared" si="49"/>
        <v>#DIV/0!</v>
      </c>
      <c r="I69" s="189" t="e">
        <f t="shared" si="49"/>
        <v>#DIV/0!</v>
      </c>
      <c r="J69" s="190" t="e">
        <f t="shared" si="49"/>
        <v>#DIV/0!</v>
      </c>
      <c r="K69" s="188" t="e">
        <f t="shared" si="49"/>
        <v>#DIV/0!</v>
      </c>
      <c r="L69" s="191" t="e">
        <f t="shared" si="49"/>
        <v>#DIV/0!</v>
      </c>
      <c r="M69" s="192" t="e">
        <f>M68/SUM($F68:$L68)</f>
        <v>#DIV/0!</v>
      </c>
      <c r="O69" s="193"/>
      <c r="Q69" s="502"/>
      <c r="R69" s="506"/>
      <c r="S69" s="506"/>
      <c r="T69" s="506"/>
      <c r="U69" s="507"/>
      <c r="V69" s="188" t="e">
        <f t="shared" ref="V69:AC69" si="50">V68/SUM($V68:$AB68)</f>
        <v>#DIV/0!</v>
      </c>
      <c r="W69" s="189" t="e">
        <f t="shared" si="50"/>
        <v>#DIV/0!</v>
      </c>
      <c r="X69" s="189" t="e">
        <f t="shared" si="50"/>
        <v>#DIV/0!</v>
      </c>
      <c r="Y69" s="189" t="e">
        <f t="shared" si="50"/>
        <v>#DIV/0!</v>
      </c>
      <c r="Z69" s="190" t="e">
        <f t="shared" si="50"/>
        <v>#DIV/0!</v>
      </c>
      <c r="AA69" s="188" t="e">
        <f t="shared" si="50"/>
        <v>#DIV/0!</v>
      </c>
      <c r="AB69" s="191" t="e">
        <f t="shared" si="50"/>
        <v>#DIV/0!</v>
      </c>
      <c r="AC69" s="192" t="e">
        <f t="shared" si="50"/>
        <v>#DIV/0!</v>
      </c>
      <c r="AE69" s="193"/>
    </row>
    <row r="70" spans="1:31" ht="13.5" customHeight="1">
      <c r="A70" s="501" t="s">
        <v>539</v>
      </c>
      <c r="B70" s="503" t="s">
        <v>540</v>
      </c>
      <c r="C70" s="504"/>
      <c r="D70" s="504"/>
      <c r="E70" s="505"/>
      <c r="F70" s="210">
        <f>COUNTIF('C'!$AD:$AD,F$8)</f>
        <v>0</v>
      </c>
      <c r="G70" s="211">
        <f>COUNTIF('C'!$AD:$AD,G$8)</f>
        <v>0</v>
      </c>
      <c r="H70" s="211">
        <f>COUNTIF('C'!$AD:$AD,H$8)</f>
        <v>0</v>
      </c>
      <c r="I70" s="211">
        <f>COUNTIF('C'!$AD:$AD,I$8)</f>
        <v>0</v>
      </c>
      <c r="J70" s="212">
        <f>COUNTIF('C'!$AD:$AD,J$8)</f>
        <v>0</v>
      </c>
      <c r="K70" s="210">
        <f>COUNTIF('C'!$AD:$AD,K$8)</f>
        <v>0</v>
      </c>
      <c r="L70" s="213">
        <f>COUNTIF('C'!$AD:$AD,L$8)</f>
        <v>0</v>
      </c>
      <c r="M70" s="186">
        <f>SUM($F70:$L70)</f>
        <v>0</v>
      </c>
      <c r="O70" s="187" t="e">
        <f>(F70*F$8+G70*G$8+H70*H$8+I70*I$8+J70)/SUM($F70:$J70)</f>
        <v>#DIV/0!</v>
      </c>
      <c r="Q70" s="501" t="s">
        <v>572</v>
      </c>
      <c r="R70" s="435" t="s">
        <v>573</v>
      </c>
      <c r="S70" s="436"/>
      <c r="T70" s="436"/>
      <c r="U70" s="437"/>
      <c r="V70" s="210">
        <f>COUNTIF('C'!$AT:$AT,V$8)</f>
        <v>0</v>
      </c>
      <c r="W70" s="211">
        <f>COUNTIF('C'!$AT:$AT,W$8)</f>
        <v>0</v>
      </c>
      <c r="X70" s="211">
        <f>COUNTIF('C'!$AT:$AT,X$8)</f>
        <v>0</v>
      </c>
      <c r="Y70" s="211">
        <f>COUNTIF('C'!$AT:$AT,Y$8)</f>
        <v>0</v>
      </c>
      <c r="Z70" s="212">
        <f>COUNTIF('C'!$AT:$AT,Z$8)</f>
        <v>0</v>
      </c>
      <c r="AA70" s="210">
        <f>COUNTIF('C'!$AT:$AT,AA$8)</f>
        <v>0</v>
      </c>
      <c r="AB70" s="213">
        <f>COUNTIF('C'!$AT:$AT,AB$8)</f>
        <v>0</v>
      </c>
      <c r="AC70" s="186">
        <f t="shared" si="42"/>
        <v>0</v>
      </c>
      <c r="AE70" s="187" t="e">
        <f>(V70*V$8+W70*W$8+X70*X$8+Y70*Y$8+Z70)/SUM($V70:$Z70)</f>
        <v>#DIV/0!</v>
      </c>
    </row>
    <row r="71" spans="1:31" ht="13.5" customHeight="1">
      <c r="A71" s="502"/>
      <c r="B71" s="506"/>
      <c r="C71" s="506"/>
      <c r="D71" s="506"/>
      <c r="E71" s="507"/>
      <c r="F71" s="188" t="e">
        <f t="shared" ref="F71:L71" si="51">F70/SUM($F70:$L70)</f>
        <v>#DIV/0!</v>
      </c>
      <c r="G71" s="189" t="e">
        <f t="shared" si="51"/>
        <v>#DIV/0!</v>
      </c>
      <c r="H71" s="189" t="e">
        <f t="shared" si="51"/>
        <v>#DIV/0!</v>
      </c>
      <c r="I71" s="189" t="e">
        <f t="shared" si="51"/>
        <v>#DIV/0!</v>
      </c>
      <c r="J71" s="190" t="e">
        <f t="shared" si="51"/>
        <v>#DIV/0!</v>
      </c>
      <c r="K71" s="188" t="e">
        <f t="shared" si="51"/>
        <v>#DIV/0!</v>
      </c>
      <c r="L71" s="191" t="e">
        <f t="shared" si="51"/>
        <v>#DIV/0!</v>
      </c>
      <c r="M71" s="192" t="e">
        <f>M70/SUM($F70:$L70)</f>
        <v>#DIV/0!</v>
      </c>
      <c r="O71" s="193"/>
      <c r="Q71" s="502"/>
      <c r="R71" s="441"/>
      <c r="S71" s="441"/>
      <c r="T71" s="441"/>
      <c r="U71" s="442"/>
      <c r="V71" s="188" t="e">
        <f t="shared" ref="V71:AC71" si="52">V70/SUM($V70:$AB70)</f>
        <v>#DIV/0!</v>
      </c>
      <c r="W71" s="189" t="e">
        <f t="shared" si="52"/>
        <v>#DIV/0!</v>
      </c>
      <c r="X71" s="189" t="e">
        <f t="shared" si="52"/>
        <v>#DIV/0!</v>
      </c>
      <c r="Y71" s="189" t="e">
        <f t="shared" si="52"/>
        <v>#DIV/0!</v>
      </c>
      <c r="Z71" s="190" t="e">
        <f t="shared" si="52"/>
        <v>#DIV/0!</v>
      </c>
      <c r="AA71" s="188" t="e">
        <f t="shared" si="52"/>
        <v>#DIV/0!</v>
      </c>
      <c r="AB71" s="191" t="e">
        <f t="shared" si="52"/>
        <v>#DIV/0!</v>
      </c>
      <c r="AC71" s="192" t="e">
        <f t="shared" si="52"/>
        <v>#DIV/0!</v>
      </c>
      <c r="AE71" s="193"/>
    </row>
    <row r="72" spans="1:31" ht="13.5" customHeight="1">
      <c r="A72" s="501" t="s">
        <v>541</v>
      </c>
      <c r="B72" s="503" t="s">
        <v>542</v>
      </c>
      <c r="C72" s="504"/>
      <c r="D72" s="504"/>
      <c r="E72" s="505"/>
      <c r="F72" s="210">
        <f>COUNTIF('C'!$AE:$AE,F$8)</f>
        <v>0</v>
      </c>
      <c r="G72" s="211">
        <f>COUNTIF('C'!$AE:$AE,G$8)</f>
        <v>0</v>
      </c>
      <c r="H72" s="211">
        <f>COUNTIF('C'!$AE:$AE,H$8)</f>
        <v>0</v>
      </c>
      <c r="I72" s="211">
        <f>COUNTIF('C'!$AE:$AE,I$8)</f>
        <v>0</v>
      </c>
      <c r="J72" s="212">
        <f>COUNTIF('C'!$AE:$AE,J$8)</f>
        <v>0</v>
      </c>
      <c r="K72" s="210">
        <f>COUNTIF('C'!$AE:$AE,K$8)</f>
        <v>0</v>
      </c>
      <c r="L72" s="213">
        <f>COUNTIF('C'!$AE:$AE,L$8)</f>
        <v>0</v>
      </c>
      <c r="M72" s="186">
        <f>SUM($F72:$L72)</f>
        <v>0</v>
      </c>
      <c r="O72" s="187" t="e">
        <f>(F72*F$8+G72*G$8+H72*H$8+I72*I$8+J72)/SUM($F72:$J72)</f>
        <v>#DIV/0!</v>
      </c>
      <c r="Q72" s="501" t="s">
        <v>574</v>
      </c>
      <c r="R72" s="503" t="s">
        <v>575</v>
      </c>
      <c r="S72" s="504"/>
      <c r="T72" s="504"/>
      <c r="U72" s="505"/>
      <c r="V72" s="210">
        <f>COUNTIF('C'!$AU:$AU,V$8)</f>
        <v>0</v>
      </c>
      <c r="W72" s="211">
        <f>COUNTIF('C'!$AU:$AU,W$8)</f>
        <v>0</v>
      </c>
      <c r="X72" s="211">
        <f>COUNTIF('C'!$AU:$AU,X$8)</f>
        <v>0</v>
      </c>
      <c r="Y72" s="211">
        <f>COUNTIF('C'!$AU:$AU,Y$8)</f>
        <v>0</v>
      </c>
      <c r="Z72" s="212">
        <f>COUNTIF('C'!$AU:$AU,Z$8)</f>
        <v>0</v>
      </c>
      <c r="AA72" s="210">
        <f>COUNTIF('C'!$AU:$AU,AA$8)</f>
        <v>0</v>
      </c>
      <c r="AB72" s="213">
        <f>COUNTIF('C'!$AU:$AU,AB$8)</f>
        <v>0</v>
      </c>
      <c r="AC72" s="186">
        <f t="shared" si="42"/>
        <v>0</v>
      </c>
      <c r="AE72" s="187" t="e">
        <f>(V72*V$8+W72*W$8+X72*X$8+Y72*Y$8+Z72)/SUM($V72:$Z72)</f>
        <v>#DIV/0!</v>
      </c>
    </row>
    <row r="73" spans="1:31" ht="13.5" customHeight="1">
      <c r="A73" s="502"/>
      <c r="B73" s="506"/>
      <c r="C73" s="506"/>
      <c r="D73" s="506"/>
      <c r="E73" s="507"/>
      <c r="F73" s="188" t="e">
        <f t="shared" ref="F73:L73" si="53">F72/SUM($F72:$L72)</f>
        <v>#DIV/0!</v>
      </c>
      <c r="G73" s="189" t="e">
        <f t="shared" si="53"/>
        <v>#DIV/0!</v>
      </c>
      <c r="H73" s="189" t="e">
        <f t="shared" si="53"/>
        <v>#DIV/0!</v>
      </c>
      <c r="I73" s="189" t="e">
        <f t="shared" si="53"/>
        <v>#DIV/0!</v>
      </c>
      <c r="J73" s="190" t="e">
        <f t="shared" si="53"/>
        <v>#DIV/0!</v>
      </c>
      <c r="K73" s="188" t="e">
        <f t="shared" si="53"/>
        <v>#DIV/0!</v>
      </c>
      <c r="L73" s="191" t="e">
        <f t="shared" si="53"/>
        <v>#DIV/0!</v>
      </c>
      <c r="M73" s="192" t="e">
        <f>M72/SUM($F72:$L72)</f>
        <v>#DIV/0!</v>
      </c>
      <c r="O73" s="193"/>
      <c r="Q73" s="502"/>
      <c r="R73" s="506"/>
      <c r="S73" s="506"/>
      <c r="T73" s="506"/>
      <c r="U73" s="507"/>
      <c r="V73" s="188" t="e">
        <f t="shared" ref="V73:AC73" si="54">V72/SUM($V72:$AB72)</f>
        <v>#DIV/0!</v>
      </c>
      <c r="W73" s="189" t="e">
        <f t="shared" si="54"/>
        <v>#DIV/0!</v>
      </c>
      <c r="X73" s="189" t="e">
        <f t="shared" si="54"/>
        <v>#DIV/0!</v>
      </c>
      <c r="Y73" s="189" t="e">
        <f t="shared" si="54"/>
        <v>#DIV/0!</v>
      </c>
      <c r="Z73" s="190" t="e">
        <f t="shared" si="54"/>
        <v>#DIV/0!</v>
      </c>
      <c r="AA73" s="188" t="e">
        <f t="shared" si="54"/>
        <v>#DIV/0!</v>
      </c>
      <c r="AB73" s="191" t="e">
        <f t="shared" si="54"/>
        <v>#DIV/0!</v>
      </c>
      <c r="AC73" s="192" t="e">
        <f t="shared" si="54"/>
        <v>#DIV/0!</v>
      </c>
      <c r="AE73" s="193"/>
    </row>
    <row r="74" spans="1:31" ht="13.5" customHeight="1">
      <c r="A74" s="501" t="s">
        <v>543</v>
      </c>
      <c r="B74" s="503" t="s">
        <v>544</v>
      </c>
      <c r="C74" s="504"/>
      <c r="D74" s="504"/>
      <c r="E74" s="505"/>
      <c r="F74" s="210">
        <f>COUNTIF('C'!$AF:$AF,F$8)</f>
        <v>0</v>
      </c>
      <c r="G74" s="211">
        <f>COUNTIF('C'!$AF:$AF,G$8)</f>
        <v>0</v>
      </c>
      <c r="H74" s="211">
        <f>COUNTIF('C'!$AF:$AF,H$8)</f>
        <v>0</v>
      </c>
      <c r="I74" s="211">
        <f>COUNTIF('C'!$AF:$AF,I$8)</f>
        <v>0</v>
      </c>
      <c r="J74" s="212">
        <f>COUNTIF('C'!$AF:$AF,J$8)</f>
        <v>0</v>
      </c>
      <c r="K74" s="210">
        <f>COUNTIF('C'!$AF:$AF,K$8)</f>
        <v>0</v>
      </c>
      <c r="L74" s="213">
        <f>COUNTIF('C'!$AF:$AF,L$8)</f>
        <v>0</v>
      </c>
      <c r="M74" s="186">
        <f>SUM($F74:$L74)</f>
        <v>0</v>
      </c>
      <c r="O74" s="187" t="e">
        <f>(F74*F$8+G74*G$8+H74*H$8+I74*I$8+J74)/SUM($F74:$J74)</f>
        <v>#DIV/0!</v>
      </c>
      <c r="Q74" s="501" t="s">
        <v>576</v>
      </c>
      <c r="R74" s="503" t="s">
        <v>577</v>
      </c>
      <c r="S74" s="504"/>
      <c r="T74" s="504"/>
      <c r="U74" s="505"/>
      <c r="V74" s="210">
        <f>COUNTIF('C'!$AV:$AV,V$8)</f>
        <v>0</v>
      </c>
      <c r="W74" s="211">
        <f>COUNTIF('C'!$AV:$AV,W$8)</f>
        <v>0</v>
      </c>
      <c r="X74" s="211">
        <f>COUNTIF('C'!$AV:$AV,X$8)</f>
        <v>0</v>
      </c>
      <c r="Y74" s="211">
        <f>COUNTIF('C'!$AV:$AV,Y$8)</f>
        <v>0</v>
      </c>
      <c r="Z74" s="212">
        <f>COUNTIF('C'!$AV:$AV,Z$8)</f>
        <v>0</v>
      </c>
      <c r="AA74" s="210">
        <f>COUNTIF('C'!$AV:$AV,AA$8)</f>
        <v>0</v>
      </c>
      <c r="AB74" s="213">
        <f>COUNTIF('C'!$AV:$AV,AB$8)</f>
        <v>0</v>
      </c>
      <c r="AC74" s="186">
        <f t="shared" si="42"/>
        <v>0</v>
      </c>
      <c r="AE74" s="187" t="e">
        <f>(V74*V$8+W74*W$8+X74*X$8+Y74*Y$8+Z74)/SUM($V74:$Z74)</f>
        <v>#DIV/0!</v>
      </c>
    </row>
    <row r="75" spans="1:31" ht="13.5" customHeight="1">
      <c r="A75" s="502"/>
      <c r="B75" s="506"/>
      <c r="C75" s="506"/>
      <c r="D75" s="506"/>
      <c r="E75" s="507"/>
      <c r="F75" s="188" t="e">
        <f t="shared" ref="F75:L75" si="55">F74/SUM($F74:$L74)</f>
        <v>#DIV/0!</v>
      </c>
      <c r="G75" s="189" t="e">
        <f t="shared" si="55"/>
        <v>#DIV/0!</v>
      </c>
      <c r="H75" s="189" t="e">
        <f t="shared" si="55"/>
        <v>#DIV/0!</v>
      </c>
      <c r="I75" s="189" t="e">
        <f t="shared" si="55"/>
        <v>#DIV/0!</v>
      </c>
      <c r="J75" s="190" t="e">
        <f t="shared" si="55"/>
        <v>#DIV/0!</v>
      </c>
      <c r="K75" s="188" t="e">
        <f t="shared" si="55"/>
        <v>#DIV/0!</v>
      </c>
      <c r="L75" s="191" t="e">
        <f t="shared" si="55"/>
        <v>#DIV/0!</v>
      </c>
      <c r="M75" s="192" t="e">
        <f>M74/SUM($F74:$L74)</f>
        <v>#DIV/0!</v>
      </c>
      <c r="O75" s="193"/>
      <c r="Q75" s="502"/>
      <c r="R75" s="506"/>
      <c r="S75" s="506"/>
      <c r="T75" s="506"/>
      <c r="U75" s="507"/>
      <c r="V75" s="188" t="e">
        <f t="shared" ref="V75:AC75" si="56">V74/SUM($V74:$AB74)</f>
        <v>#DIV/0!</v>
      </c>
      <c r="W75" s="189" t="e">
        <f t="shared" si="56"/>
        <v>#DIV/0!</v>
      </c>
      <c r="X75" s="189" t="e">
        <f t="shared" si="56"/>
        <v>#DIV/0!</v>
      </c>
      <c r="Y75" s="189" t="e">
        <f t="shared" si="56"/>
        <v>#DIV/0!</v>
      </c>
      <c r="Z75" s="190" t="e">
        <f t="shared" si="56"/>
        <v>#DIV/0!</v>
      </c>
      <c r="AA75" s="188" t="e">
        <f t="shared" si="56"/>
        <v>#DIV/0!</v>
      </c>
      <c r="AB75" s="191" t="e">
        <f t="shared" si="56"/>
        <v>#DIV/0!</v>
      </c>
      <c r="AC75" s="192" t="e">
        <f t="shared" si="56"/>
        <v>#DIV/0!</v>
      </c>
      <c r="AD75" s="209"/>
      <c r="AE75" s="193"/>
    </row>
    <row r="76" spans="1:31" ht="13.5" customHeight="1">
      <c r="A76" s="501" t="s">
        <v>545</v>
      </c>
      <c r="B76" s="503" t="s">
        <v>546</v>
      </c>
      <c r="C76" s="504"/>
      <c r="D76" s="504"/>
      <c r="E76" s="505"/>
      <c r="F76" s="210">
        <f>COUNTIF('C'!$AG:$AG,F$8)</f>
        <v>0</v>
      </c>
      <c r="G76" s="211">
        <f>COUNTIF('C'!$AG:$AG,G$8)</f>
        <v>0</v>
      </c>
      <c r="H76" s="211">
        <f>COUNTIF('C'!$AG:$AG,H$8)</f>
        <v>0</v>
      </c>
      <c r="I76" s="211">
        <f>COUNTIF('C'!$AG:$AG,I$8)</f>
        <v>0</v>
      </c>
      <c r="J76" s="212">
        <f>COUNTIF('C'!$AG:$AG,J$8)</f>
        <v>0</v>
      </c>
      <c r="K76" s="210">
        <f>COUNTIF('C'!$AG:$AG,K$8)</f>
        <v>0</v>
      </c>
      <c r="L76" s="213">
        <f>COUNTIF('C'!$AG:$AG,L$8)</f>
        <v>0</v>
      </c>
      <c r="M76" s="186">
        <f>SUM($F76:$L76)</f>
        <v>0</v>
      </c>
      <c r="O76" s="187" t="e">
        <f>(F76*F$8+G76*G$8+H76*H$8+I76*I$8+J76)/SUM($F76:$J76)</f>
        <v>#DIV/0!</v>
      </c>
      <c r="Q76" s="260"/>
      <c r="R76" s="254" t="s">
        <v>624</v>
      </c>
      <c r="S76" s="194"/>
      <c r="T76" s="194"/>
      <c r="U76" s="194"/>
      <c r="V76" s="194"/>
      <c r="W76" s="194"/>
      <c r="X76" s="194"/>
      <c r="Y76" s="194"/>
      <c r="Z76" s="194"/>
      <c r="AA76" s="194"/>
      <c r="AB76" s="194"/>
      <c r="AC76" s="176"/>
      <c r="AD76" s="176"/>
      <c r="AE76" s="181"/>
    </row>
    <row r="77" spans="1:31" ht="13.5" customHeight="1">
      <c r="A77" s="502"/>
      <c r="B77" s="506"/>
      <c r="C77" s="506"/>
      <c r="D77" s="506"/>
      <c r="E77" s="507"/>
      <c r="F77" s="188" t="e">
        <f t="shared" ref="F77:L77" si="57">F76/SUM($F76:$L76)</f>
        <v>#DIV/0!</v>
      </c>
      <c r="G77" s="189" t="e">
        <f t="shared" si="57"/>
        <v>#DIV/0!</v>
      </c>
      <c r="H77" s="189" t="e">
        <f t="shared" si="57"/>
        <v>#DIV/0!</v>
      </c>
      <c r="I77" s="189" t="e">
        <f t="shared" si="57"/>
        <v>#DIV/0!</v>
      </c>
      <c r="J77" s="190" t="e">
        <f t="shared" si="57"/>
        <v>#DIV/0!</v>
      </c>
      <c r="K77" s="188" t="e">
        <f t="shared" si="57"/>
        <v>#DIV/0!</v>
      </c>
      <c r="L77" s="191" t="e">
        <f t="shared" si="57"/>
        <v>#DIV/0!</v>
      </c>
      <c r="M77" s="192" t="e">
        <f>M76/SUM($F76:$L76)</f>
        <v>#DIV/0!</v>
      </c>
      <c r="O77" s="193"/>
      <c r="Q77" s="433" t="s">
        <v>637</v>
      </c>
      <c r="R77" s="443" t="s">
        <v>149</v>
      </c>
      <c r="S77" s="444"/>
      <c r="T77" s="444"/>
      <c r="U77" s="445"/>
      <c r="V77" s="33">
        <f>COUNTIF(B!$G:$G,V$8)</f>
        <v>0</v>
      </c>
      <c r="W77" s="34">
        <f>COUNTIF(B!$G:$G,W$8)</f>
        <v>0</v>
      </c>
      <c r="X77" s="34">
        <f>COUNTIF(B!$G:$G,X$8)</f>
        <v>0</v>
      </c>
      <c r="Y77" s="34">
        <f>COUNTIF(B!$G:$G,Y$8)</f>
        <v>0</v>
      </c>
      <c r="Z77" s="35">
        <f>COUNTIF(B!$G:$G,Z$8)</f>
        <v>0</v>
      </c>
      <c r="AA77" s="33">
        <f>COUNTIF(B!$G:$G,AA$8)</f>
        <v>0</v>
      </c>
      <c r="AB77" s="36">
        <f>COUNTIF(B!$G:$G,AB$8)</f>
        <v>0</v>
      </c>
      <c r="AC77" s="186">
        <f>SUM($V77:$AB77)</f>
        <v>0</v>
      </c>
      <c r="AD77" s="6"/>
      <c r="AE77" s="187" t="e">
        <f>(V77*V$8+W77*W$8+X77*X$8+Y77*Y$8+Z77)/SUM($V77:$Z77)</f>
        <v>#DIV/0!</v>
      </c>
    </row>
    <row r="78" spans="1:31" ht="13.5" customHeight="1">
      <c r="A78" s="501" t="s">
        <v>547</v>
      </c>
      <c r="B78" s="503" t="s">
        <v>548</v>
      </c>
      <c r="C78" s="504"/>
      <c r="D78" s="504"/>
      <c r="E78" s="505"/>
      <c r="F78" s="210">
        <f>COUNTIF('C'!$AH:$AH,F$8)</f>
        <v>0</v>
      </c>
      <c r="G78" s="211">
        <f>COUNTIF('C'!$AH:$AH,G$8)</f>
        <v>0</v>
      </c>
      <c r="H78" s="211">
        <f>COUNTIF('C'!$AH:$AH,H$8)</f>
        <v>0</v>
      </c>
      <c r="I78" s="211">
        <f>COUNTIF('C'!$AH:$AH,I$8)</f>
        <v>0</v>
      </c>
      <c r="J78" s="212">
        <f>COUNTIF('C'!$AH:$AH,J$8)</f>
        <v>0</v>
      </c>
      <c r="K78" s="210">
        <f>COUNTIF('C'!$AH:$AH,K$8)</f>
        <v>0</v>
      </c>
      <c r="L78" s="213">
        <f>COUNTIF('C'!$AH:$AH,L$8)</f>
        <v>0</v>
      </c>
      <c r="M78" s="186">
        <f>SUM($F78:$L78)</f>
        <v>0</v>
      </c>
      <c r="O78" s="187" t="e">
        <f>(F78*F$8+G78*G$8+H78*H$8+I78*I$8+J78)/SUM($F78:$J78)</f>
        <v>#DIV/0!</v>
      </c>
      <c r="Q78" s="440"/>
      <c r="R78" s="441"/>
      <c r="S78" s="441"/>
      <c r="T78" s="441"/>
      <c r="U78" s="442"/>
      <c r="V78" s="188" t="e">
        <f t="shared" ref="V78:AC78" si="58">V77/SUM($V77:$AB77)</f>
        <v>#DIV/0!</v>
      </c>
      <c r="W78" s="189" t="e">
        <f t="shared" si="58"/>
        <v>#DIV/0!</v>
      </c>
      <c r="X78" s="189" t="e">
        <f t="shared" si="58"/>
        <v>#DIV/0!</v>
      </c>
      <c r="Y78" s="189" t="e">
        <f t="shared" si="58"/>
        <v>#DIV/0!</v>
      </c>
      <c r="Z78" s="190" t="e">
        <f t="shared" si="58"/>
        <v>#DIV/0!</v>
      </c>
      <c r="AA78" s="188" t="e">
        <f t="shared" si="58"/>
        <v>#DIV/0!</v>
      </c>
      <c r="AB78" s="191" t="e">
        <f t="shared" si="58"/>
        <v>#DIV/0!</v>
      </c>
      <c r="AC78" s="192" t="e">
        <f t="shared" si="58"/>
        <v>#DIV/0!</v>
      </c>
      <c r="AD78" s="6"/>
      <c r="AE78" s="193"/>
    </row>
    <row r="79" spans="1:31" ht="13.5" customHeight="1">
      <c r="A79" s="502"/>
      <c r="B79" s="506"/>
      <c r="C79" s="506"/>
      <c r="D79" s="506"/>
      <c r="E79" s="507"/>
      <c r="F79" s="188" t="e">
        <f t="shared" ref="F79:L79" si="59">F78/SUM($F78:$L78)</f>
        <v>#DIV/0!</v>
      </c>
      <c r="G79" s="189" t="e">
        <f t="shared" si="59"/>
        <v>#DIV/0!</v>
      </c>
      <c r="H79" s="189" t="e">
        <f t="shared" si="59"/>
        <v>#DIV/0!</v>
      </c>
      <c r="I79" s="189" t="e">
        <f t="shared" si="59"/>
        <v>#DIV/0!</v>
      </c>
      <c r="J79" s="190" t="e">
        <f t="shared" si="59"/>
        <v>#DIV/0!</v>
      </c>
      <c r="K79" s="188" t="e">
        <f t="shared" si="59"/>
        <v>#DIV/0!</v>
      </c>
      <c r="L79" s="191" t="e">
        <f t="shared" si="59"/>
        <v>#DIV/0!</v>
      </c>
      <c r="M79" s="192" t="e">
        <f>M78/SUM($F78:$L78)</f>
        <v>#DIV/0!</v>
      </c>
      <c r="N79" s="209"/>
      <c r="O79" s="193"/>
      <c r="Q79" s="433" t="s">
        <v>638</v>
      </c>
      <c r="R79" s="443" t="s">
        <v>151</v>
      </c>
      <c r="S79" s="444"/>
      <c r="T79" s="444"/>
      <c r="U79" s="445"/>
      <c r="V79" s="33">
        <f>COUNTIF(B!$H:$H,V$8)</f>
        <v>0</v>
      </c>
      <c r="W79" s="34">
        <f>COUNTIF(B!$H:$H,W$8)</f>
        <v>0</v>
      </c>
      <c r="X79" s="34">
        <f>COUNTIF(B!$H:$H,X$8)</f>
        <v>0</v>
      </c>
      <c r="Y79" s="34">
        <f>COUNTIF(B!$H:$H,Y$8)</f>
        <v>0</v>
      </c>
      <c r="Z79" s="35">
        <f>COUNTIF(B!$H:$H,Z$8)</f>
        <v>0</v>
      </c>
      <c r="AA79" s="33">
        <f>COUNTIF(B!$H:$H,AA$8)</f>
        <v>0</v>
      </c>
      <c r="AB79" s="36">
        <f>COUNTIF(B!$H:$H,AB$8)</f>
        <v>0</v>
      </c>
      <c r="AC79" s="186">
        <f>SUM($V79:$AB79)</f>
        <v>0</v>
      </c>
      <c r="AD79" s="6"/>
      <c r="AE79" s="187" t="e">
        <f>(V79*V$8+W79*W$8+X79*X$8+Y79*Y$8+Z79)/SUM($V79:$Z79)</f>
        <v>#DIV/0!</v>
      </c>
    </row>
    <row r="80" spans="1:31" ht="13.5" customHeight="1">
      <c r="A80" s="260"/>
      <c r="B80" s="254" t="s">
        <v>624</v>
      </c>
      <c r="C80" s="194"/>
      <c r="D80" s="194"/>
      <c r="E80" s="194"/>
      <c r="F80" s="194"/>
      <c r="G80" s="194"/>
      <c r="H80" s="194"/>
      <c r="I80" s="194"/>
      <c r="J80" s="194"/>
      <c r="K80" s="194"/>
      <c r="L80" s="194"/>
      <c r="M80" s="176"/>
      <c r="N80" s="176"/>
      <c r="O80" s="181"/>
      <c r="Q80" s="440"/>
      <c r="R80" s="441"/>
      <c r="S80" s="441"/>
      <c r="T80" s="441"/>
      <c r="U80" s="442"/>
      <c r="V80" s="188" t="e">
        <f t="shared" ref="V80:AC80" si="60">V79/SUM($V79:$AB79)</f>
        <v>#DIV/0!</v>
      </c>
      <c r="W80" s="189" t="e">
        <f t="shared" si="60"/>
        <v>#DIV/0!</v>
      </c>
      <c r="X80" s="189" t="e">
        <f t="shared" si="60"/>
        <v>#DIV/0!</v>
      </c>
      <c r="Y80" s="189" t="e">
        <f t="shared" si="60"/>
        <v>#DIV/0!</v>
      </c>
      <c r="Z80" s="190" t="e">
        <f t="shared" si="60"/>
        <v>#DIV/0!</v>
      </c>
      <c r="AA80" s="188" t="e">
        <f t="shared" si="60"/>
        <v>#DIV/0!</v>
      </c>
      <c r="AB80" s="191" t="e">
        <f t="shared" si="60"/>
        <v>#DIV/0!</v>
      </c>
      <c r="AC80" s="192" t="e">
        <f t="shared" si="60"/>
        <v>#DIV/0!</v>
      </c>
      <c r="AD80" s="6"/>
      <c r="AE80" s="193"/>
    </row>
    <row r="81" spans="1:31" ht="13.5" customHeight="1">
      <c r="A81" s="433" t="s">
        <v>639</v>
      </c>
      <c r="B81" s="443" t="s">
        <v>147</v>
      </c>
      <c r="C81" s="444"/>
      <c r="D81" s="444"/>
      <c r="E81" s="445"/>
      <c r="F81" s="33">
        <f>COUNTIF(B!$F:$F,F$8)</f>
        <v>0</v>
      </c>
      <c r="G81" s="34">
        <f>COUNTIF(B!$F:$F,G$8)</f>
        <v>0</v>
      </c>
      <c r="H81" s="34">
        <f>COUNTIF(B!$F:$F,H$8)</f>
        <v>0</v>
      </c>
      <c r="I81" s="34">
        <f>COUNTIF(B!$F:$F,I$8)</f>
        <v>0</v>
      </c>
      <c r="J81" s="35">
        <f>COUNTIF(B!$F:$F,J$8)</f>
        <v>0</v>
      </c>
      <c r="K81" s="33">
        <f>COUNTIF(B!$F:$F,K$8)</f>
        <v>0</v>
      </c>
      <c r="L81" s="36">
        <f>COUNTIF(B!$F:$F,L$8)</f>
        <v>0</v>
      </c>
      <c r="M81" s="186">
        <f>SUM($F81:$L81)</f>
        <v>0</v>
      </c>
      <c r="O81" s="187" t="e">
        <f>(F81*F$8+G81*G$8+H81*H$8+I81*I$8+J81)/SUM($F81:$J81)</f>
        <v>#DIV/0!</v>
      </c>
      <c r="Q81" s="433" t="s">
        <v>640</v>
      </c>
      <c r="R81" s="443" t="s">
        <v>153</v>
      </c>
      <c r="S81" s="444"/>
      <c r="T81" s="444"/>
      <c r="U81" s="445"/>
      <c r="V81" s="33">
        <f>COUNTIF(B!$I:$I,V$8)</f>
        <v>0</v>
      </c>
      <c r="W81" s="34">
        <f>COUNTIF(B!$I:$I,W$8)</f>
        <v>0</v>
      </c>
      <c r="X81" s="34">
        <f>COUNTIF(B!$I:$I,X$8)</f>
        <v>0</v>
      </c>
      <c r="Y81" s="34">
        <f>COUNTIF(B!$I:$I,Y$8)</f>
        <v>0</v>
      </c>
      <c r="Z81" s="35">
        <f>COUNTIF(B!$I:$I,Z$8)</f>
        <v>0</v>
      </c>
      <c r="AA81" s="33">
        <f>COUNTIF(B!$I:$I,AA$8)</f>
        <v>0</v>
      </c>
      <c r="AB81" s="36">
        <f>COUNTIF(B!$I:$I,AB$8)</f>
        <v>0</v>
      </c>
      <c r="AC81" s="186">
        <f>SUM($V81:$AB81)</f>
        <v>0</v>
      </c>
      <c r="AD81" s="6"/>
      <c r="AE81" s="187" t="e">
        <f>(V81*V$8+W81*W$8+X81*X$8+Y81*Y$8+Z81)/SUM($V81:$Z81)</f>
        <v>#DIV/0!</v>
      </c>
    </row>
    <row r="82" spans="1:31" ht="13.5" customHeight="1" thickBot="1">
      <c r="A82" s="434"/>
      <c r="B82" s="438"/>
      <c r="C82" s="438"/>
      <c r="D82" s="438"/>
      <c r="E82" s="439"/>
      <c r="F82" s="37" t="e">
        <f t="shared" ref="F82:L82" si="61">F81/SUM($F81:$L81)</f>
        <v>#DIV/0!</v>
      </c>
      <c r="G82" s="38" t="e">
        <f t="shared" si="61"/>
        <v>#DIV/0!</v>
      </c>
      <c r="H82" s="38" t="e">
        <f t="shared" si="61"/>
        <v>#DIV/0!</v>
      </c>
      <c r="I82" s="38" t="e">
        <f t="shared" si="61"/>
        <v>#DIV/0!</v>
      </c>
      <c r="J82" s="39" t="e">
        <f t="shared" si="61"/>
        <v>#DIV/0!</v>
      </c>
      <c r="K82" s="37" t="e">
        <f t="shared" si="61"/>
        <v>#DIV/0!</v>
      </c>
      <c r="L82" s="40" t="e">
        <f t="shared" si="61"/>
        <v>#DIV/0!</v>
      </c>
      <c r="M82" s="199" t="e">
        <f>M81/SUM($F81:$L81)</f>
        <v>#DIV/0!</v>
      </c>
      <c r="N82" s="162"/>
      <c r="O82" s="200"/>
      <c r="Q82" s="440"/>
      <c r="R82" s="441"/>
      <c r="S82" s="441"/>
      <c r="T82" s="441"/>
      <c r="U82" s="442"/>
      <c r="V82" s="188" t="e">
        <f t="shared" ref="V82:AC82" si="62">V81/SUM($V81:$AB81)</f>
        <v>#DIV/0!</v>
      </c>
      <c r="W82" s="189" t="e">
        <f t="shared" si="62"/>
        <v>#DIV/0!</v>
      </c>
      <c r="X82" s="189" t="e">
        <f t="shared" si="62"/>
        <v>#DIV/0!</v>
      </c>
      <c r="Y82" s="189" t="e">
        <f t="shared" si="62"/>
        <v>#DIV/0!</v>
      </c>
      <c r="Z82" s="190" t="e">
        <f t="shared" si="62"/>
        <v>#DIV/0!</v>
      </c>
      <c r="AA82" s="188" t="e">
        <f t="shared" si="62"/>
        <v>#DIV/0!</v>
      </c>
      <c r="AB82" s="191" t="e">
        <f t="shared" si="62"/>
        <v>#DIV/0!</v>
      </c>
      <c r="AC82" s="192" t="e">
        <f t="shared" si="62"/>
        <v>#DIV/0!</v>
      </c>
      <c r="AD82" s="6"/>
      <c r="AE82" s="193"/>
    </row>
    <row r="83" spans="1:31" ht="13.5" customHeight="1">
      <c r="A83" s="205"/>
      <c r="B83" s="206"/>
      <c r="C83" s="206"/>
      <c r="D83" s="206"/>
      <c r="E83" s="206"/>
      <c r="F83" s="207"/>
      <c r="G83" s="207"/>
      <c r="H83" s="207"/>
      <c r="I83" s="207"/>
      <c r="J83" s="207"/>
      <c r="K83" s="207"/>
      <c r="L83" s="207"/>
      <c r="M83" s="207"/>
      <c r="O83" s="208"/>
      <c r="Q83" s="433" t="s">
        <v>641</v>
      </c>
      <c r="R83" s="443" t="s">
        <v>159</v>
      </c>
      <c r="S83" s="444"/>
      <c r="T83" s="444"/>
      <c r="U83" s="445"/>
      <c r="V83" s="33">
        <f>COUNTIF(B!$L:$L,V$8)</f>
        <v>0</v>
      </c>
      <c r="W83" s="34">
        <f>COUNTIF(B!$L:$L,W$8)</f>
        <v>0</v>
      </c>
      <c r="X83" s="34">
        <f>COUNTIF(B!$L:$L,X$8)</f>
        <v>0</v>
      </c>
      <c r="Y83" s="34">
        <f>COUNTIF(B!$L:$L,Y$8)</f>
        <v>0</v>
      </c>
      <c r="Z83" s="35">
        <f>COUNTIF(B!$L:$L,Z$8)</f>
        <v>0</v>
      </c>
      <c r="AA83" s="33">
        <f>COUNTIF(B!$L:$L,AA$8)</f>
        <v>0</v>
      </c>
      <c r="AB83" s="36">
        <f>COUNTIF(B!$L:$L,AB$8)</f>
        <v>0</v>
      </c>
      <c r="AC83" s="186">
        <f t="shared" ref="AC83:AC89" si="63">SUM($V83:$AB83)</f>
        <v>0</v>
      </c>
      <c r="AD83" s="6"/>
      <c r="AE83" s="187" t="e">
        <f>(V83*V$8+W83*W$8+X83*X$8+Y83*Y$8+Z83)/SUM($V83:$Z83)</f>
        <v>#DIV/0!</v>
      </c>
    </row>
    <row r="84" spans="1:31" ht="13.5" customHeight="1" thickBot="1">
      <c r="A84" s="205"/>
      <c r="B84" s="206"/>
      <c r="C84" s="206"/>
      <c r="D84" s="206"/>
      <c r="E84" s="206"/>
      <c r="F84" s="207"/>
      <c r="G84" s="207"/>
      <c r="H84" s="207"/>
      <c r="I84" s="207"/>
      <c r="J84" s="207"/>
      <c r="K84" s="207"/>
      <c r="L84" s="207"/>
      <c r="M84" s="207"/>
      <c r="O84" s="208"/>
      <c r="Q84" s="440"/>
      <c r="R84" s="441"/>
      <c r="S84" s="441"/>
      <c r="T84" s="441"/>
      <c r="U84" s="442"/>
      <c r="V84" s="188" t="e">
        <f t="shared" ref="V84:AC84" si="64">V83/SUM($V83:$AB83)</f>
        <v>#DIV/0!</v>
      </c>
      <c r="W84" s="189" t="e">
        <f t="shared" si="64"/>
        <v>#DIV/0!</v>
      </c>
      <c r="X84" s="189" t="e">
        <f t="shared" si="64"/>
        <v>#DIV/0!</v>
      </c>
      <c r="Y84" s="189" t="e">
        <f t="shared" si="64"/>
        <v>#DIV/0!</v>
      </c>
      <c r="Z84" s="190" t="e">
        <f t="shared" si="64"/>
        <v>#DIV/0!</v>
      </c>
      <c r="AA84" s="188" t="e">
        <f t="shared" si="64"/>
        <v>#DIV/0!</v>
      </c>
      <c r="AB84" s="191" t="e">
        <f t="shared" si="64"/>
        <v>#DIV/0!</v>
      </c>
      <c r="AC84" s="192" t="e">
        <f t="shared" si="64"/>
        <v>#DIV/0!</v>
      </c>
      <c r="AD84" s="6"/>
      <c r="AE84" s="193"/>
    </row>
    <row r="85" spans="1:31" ht="13.5" customHeight="1">
      <c r="A85" s="258" t="s">
        <v>642</v>
      </c>
      <c r="B85" s="170"/>
      <c r="C85" s="170"/>
      <c r="D85" s="170"/>
      <c r="E85" s="170"/>
      <c r="F85" s="170"/>
      <c r="G85" s="170"/>
      <c r="H85" s="170"/>
      <c r="I85" s="170"/>
      <c r="J85" s="170"/>
      <c r="K85" s="170"/>
      <c r="L85" s="170"/>
      <c r="M85" s="170"/>
      <c r="N85" s="170"/>
      <c r="O85" s="175"/>
      <c r="Q85" s="433" t="s">
        <v>643</v>
      </c>
      <c r="R85" s="443" t="s">
        <v>161</v>
      </c>
      <c r="S85" s="444"/>
      <c r="T85" s="444"/>
      <c r="U85" s="445"/>
      <c r="V85" s="33">
        <f>COUNTIF(B!$M:$M,V$8)</f>
        <v>0</v>
      </c>
      <c r="W85" s="34">
        <f>COUNTIF(B!$M:$M,W$8)</f>
        <v>0</v>
      </c>
      <c r="X85" s="34">
        <f>COUNTIF(B!$M:$M,X$8)</f>
        <v>0</v>
      </c>
      <c r="Y85" s="34">
        <f>COUNTIF(B!$M:$M,Y$8)</f>
        <v>0</v>
      </c>
      <c r="Z85" s="35">
        <f>COUNTIF(B!$M:$M,Z$8)</f>
        <v>0</v>
      </c>
      <c r="AA85" s="33">
        <f>COUNTIF(B!$M:$M,AA$8)</f>
        <v>0</v>
      </c>
      <c r="AB85" s="36">
        <f>COUNTIF(B!$M:$M,AB$8)</f>
        <v>0</v>
      </c>
      <c r="AC85" s="186">
        <f t="shared" si="63"/>
        <v>0</v>
      </c>
      <c r="AD85" s="6"/>
      <c r="AE85" s="187" t="e">
        <f>(V85*V$8+W85*W$8+X85*X$8+Y85*Y$8+Z85)/SUM($V85:$Z85)</f>
        <v>#DIV/0!</v>
      </c>
    </row>
    <row r="86" spans="1:31" ht="13.5" customHeight="1">
      <c r="A86" s="259"/>
      <c r="B86" s="253" t="s">
        <v>623</v>
      </c>
      <c r="C86" s="176"/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81"/>
      <c r="Q86" s="440"/>
      <c r="R86" s="441"/>
      <c r="S86" s="441"/>
      <c r="T86" s="441"/>
      <c r="U86" s="442"/>
      <c r="V86" s="188" t="e">
        <f t="shared" ref="V86:AC86" si="65">V85/SUM($V85:$AB85)</f>
        <v>#DIV/0!</v>
      </c>
      <c r="W86" s="189" t="e">
        <f t="shared" si="65"/>
        <v>#DIV/0!</v>
      </c>
      <c r="X86" s="189" t="e">
        <f t="shared" si="65"/>
        <v>#DIV/0!</v>
      </c>
      <c r="Y86" s="189" t="e">
        <f t="shared" si="65"/>
        <v>#DIV/0!</v>
      </c>
      <c r="Z86" s="190" t="e">
        <f t="shared" si="65"/>
        <v>#DIV/0!</v>
      </c>
      <c r="AA86" s="188" t="e">
        <f t="shared" si="65"/>
        <v>#DIV/0!</v>
      </c>
      <c r="AB86" s="191" t="e">
        <f t="shared" si="65"/>
        <v>#DIV/0!</v>
      </c>
      <c r="AC86" s="192" t="e">
        <f t="shared" si="65"/>
        <v>#DIV/0!</v>
      </c>
      <c r="AD86" s="6"/>
      <c r="AE86" s="193"/>
    </row>
    <row r="87" spans="1:31" ht="13.5" customHeight="1">
      <c r="A87" s="433" t="s">
        <v>549</v>
      </c>
      <c r="B87" s="435" t="s">
        <v>550</v>
      </c>
      <c r="C87" s="436"/>
      <c r="D87" s="436"/>
      <c r="E87" s="437"/>
      <c r="F87" s="52">
        <f>COUNTIF('C'!$AI:$AI,V$8)</f>
        <v>0</v>
      </c>
      <c r="G87" s="53">
        <f>COUNTIF('C'!$AI:$AI,W$8)</f>
        <v>0</v>
      </c>
      <c r="H87" s="53">
        <f>COUNTIF('C'!$AI:$AI,X$8)</f>
        <v>0</v>
      </c>
      <c r="I87" s="53">
        <f>COUNTIF('C'!$AI:$AI,Y$8)</f>
        <v>0</v>
      </c>
      <c r="J87" s="54">
        <f>COUNTIF('C'!$AI:$AI,Z$8)</f>
        <v>0</v>
      </c>
      <c r="K87" s="52">
        <f>COUNTIF('C'!$AI:$AI,AA$8)</f>
        <v>0</v>
      </c>
      <c r="L87" s="55">
        <f>COUNTIF('C'!$AI:$AI,AB$8)</f>
        <v>0</v>
      </c>
      <c r="M87" s="186">
        <f>SUM($F87:$L87)</f>
        <v>0</v>
      </c>
      <c r="O87" s="187" t="e">
        <f>(F87*F$8+G87*G$8+H87*H$8+I87*I$8+J87)/SUM($F87:$J87)</f>
        <v>#DIV/0!</v>
      </c>
      <c r="Q87" s="433" t="s">
        <v>644</v>
      </c>
      <c r="R87" s="443" t="s">
        <v>163</v>
      </c>
      <c r="S87" s="444"/>
      <c r="T87" s="444"/>
      <c r="U87" s="445"/>
      <c r="V87" s="33">
        <f>COUNTIF(B!$N:$N,V$8)</f>
        <v>0</v>
      </c>
      <c r="W87" s="34">
        <f>COUNTIF(B!$N:$N,W$8)</f>
        <v>0</v>
      </c>
      <c r="X87" s="34">
        <f>COUNTIF(B!$N:$N,X$8)</f>
        <v>0</v>
      </c>
      <c r="Y87" s="34">
        <f>COUNTIF(B!$N:$N,Y$8)</f>
        <v>0</v>
      </c>
      <c r="Z87" s="35">
        <f>COUNTIF(B!$N:$N,Z$8)</f>
        <v>0</v>
      </c>
      <c r="AA87" s="33">
        <f>COUNTIF(B!$N:$N,AA$8)</f>
        <v>0</v>
      </c>
      <c r="AB87" s="36">
        <f>COUNTIF(B!$N:$N,AB$8)</f>
        <v>0</v>
      </c>
      <c r="AC87" s="186">
        <f t="shared" si="63"/>
        <v>0</v>
      </c>
      <c r="AD87" s="6"/>
      <c r="AE87" s="187" t="e">
        <f>(V87*V$8+W87*W$8+X87*X$8+Y87*Y$8+Z87)/SUM($V87:$Z87)</f>
        <v>#DIV/0!</v>
      </c>
    </row>
    <row r="88" spans="1:31" ht="13.5" customHeight="1">
      <c r="A88" s="440"/>
      <c r="B88" s="441"/>
      <c r="C88" s="441"/>
      <c r="D88" s="441"/>
      <c r="E88" s="442"/>
      <c r="F88" s="29" t="e">
        <f t="shared" ref="F88:L88" si="66">F87/SUM($F87:$L87)</f>
        <v>#DIV/0!</v>
      </c>
      <c r="G88" s="30" t="e">
        <f t="shared" si="66"/>
        <v>#DIV/0!</v>
      </c>
      <c r="H88" s="30" t="e">
        <f t="shared" si="66"/>
        <v>#DIV/0!</v>
      </c>
      <c r="I88" s="30" t="e">
        <f t="shared" si="66"/>
        <v>#DIV/0!</v>
      </c>
      <c r="J88" s="31" t="e">
        <f t="shared" si="66"/>
        <v>#DIV/0!</v>
      </c>
      <c r="K88" s="29" t="e">
        <f t="shared" si="66"/>
        <v>#DIV/0!</v>
      </c>
      <c r="L88" s="32" t="e">
        <f t="shared" si="66"/>
        <v>#DIV/0!</v>
      </c>
      <c r="M88" s="192" t="e">
        <f>M87/SUM($F87:$L87)</f>
        <v>#DIV/0!</v>
      </c>
      <c r="O88" s="193"/>
      <c r="Q88" s="440"/>
      <c r="R88" s="441"/>
      <c r="S88" s="441"/>
      <c r="T88" s="441"/>
      <c r="U88" s="442"/>
      <c r="V88" s="188" t="e">
        <f t="shared" ref="V88:AC88" si="67">V87/SUM($V87:$AB87)</f>
        <v>#DIV/0!</v>
      </c>
      <c r="W88" s="189" t="e">
        <f t="shared" si="67"/>
        <v>#DIV/0!</v>
      </c>
      <c r="X88" s="189" t="e">
        <f t="shared" si="67"/>
        <v>#DIV/0!</v>
      </c>
      <c r="Y88" s="189" t="e">
        <f t="shared" si="67"/>
        <v>#DIV/0!</v>
      </c>
      <c r="Z88" s="190" t="e">
        <f t="shared" si="67"/>
        <v>#DIV/0!</v>
      </c>
      <c r="AA88" s="188" t="e">
        <f t="shared" si="67"/>
        <v>#DIV/0!</v>
      </c>
      <c r="AB88" s="191" t="e">
        <f t="shared" si="67"/>
        <v>#DIV/0!</v>
      </c>
      <c r="AC88" s="192" t="e">
        <f t="shared" si="67"/>
        <v>#DIV/0!</v>
      </c>
      <c r="AD88" s="6"/>
      <c r="AE88" s="193"/>
    </row>
    <row r="89" spans="1:31" ht="13.5" customHeight="1">
      <c r="A89" s="501" t="s">
        <v>553</v>
      </c>
      <c r="B89" s="503" t="s">
        <v>554</v>
      </c>
      <c r="C89" s="504"/>
      <c r="D89" s="504"/>
      <c r="E89" s="505"/>
      <c r="F89" s="210">
        <f>COUNTIF('C'!$AK:$AK,V$8)</f>
        <v>0</v>
      </c>
      <c r="G89" s="211">
        <f>COUNTIF('C'!$AK:$AK,W$8)</f>
        <v>0</v>
      </c>
      <c r="H89" s="211">
        <f>COUNTIF('C'!$AK:$AK,X$8)</f>
        <v>0</v>
      </c>
      <c r="I89" s="211">
        <f>COUNTIF('C'!$AK:$AK,Y$8)</f>
        <v>0</v>
      </c>
      <c r="J89" s="212">
        <f>COUNTIF('C'!$AK:$AK,Z$8)</f>
        <v>0</v>
      </c>
      <c r="K89" s="210">
        <f>COUNTIF('C'!$AK:$AK,AA$8)</f>
        <v>0</v>
      </c>
      <c r="L89" s="213">
        <f>COUNTIF('C'!$AK:$AK,AB$8)</f>
        <v>0</v>
      </c>
      <c r="M89" s="186">
        <f>SUM($F89:$L89)</f>
        <v>0</v>
      </c>
      <c r="O89" s="187" t="e">
        <f>(F89*F$8+G89*G$8+H89*H$8+I89*I$8+J89)/SUM($F89:$J89)</f>
        <v>#DIV/0!</v>
      </c>
      <c r="Q89" s="446" t="s">
        <v>645</v>
      </c>
      <c r="R89" s="435" t="s">
        <v>165</v>
      </c>
      <c r="S89" s="436"/>
      <c r="T89" s="436"/>
      <c r="U89" s="437"/>
      <c r="V89" s="52">
        <f>COUNTIF(B!$O:$O,V$8)</f>
        <v>0</v>
      </c>
      <c r="W89" s="53">
        <f>COUNTIF(B!$O:$O,W$8)</f>
        <v>0</v>
      </c>
      <c r="X89" s="53">
        <f>COUNTIF(B!$O:$O,X$8)</f>
        <v>0</v>
      </c>
      <c r="Y89" s="53">
        <f>COUNTIF(B!$O:$O,Y$8)</f>
        <v>0</v>
      </c>
      <c r="Z89" s="54">
        <f>COUNTIF(B!$O:$O,Z$8)</f>
        <v>0</v>
      </c>
      <c r="AA89" s="52">
        <f>COUNTIF(B!$O:$O,AA$8)</f>
        <v>0</v>
      </c>
      <c r="AB89" s="55">
        <f>COUNTIF(B!$O:$O,AB$8)</f>
        <v>0</v>
      </c>
      <c r="AC89" s="186">
        <f t="shared" si="63"/>
        <v>0</v>
      </c>
      <c r="AD89" s="6"/>
      <c r="AE89" s="187" t="e">
        <f>(V89*V$8+W89*W$8+X89*X$8+Y89*Y$8+Z89)/SUM($V89:$Z89)</f>
        <v>#DIV/0!</v>
      </c>
    </row>
    <row r="90" spans="1:31" ht="13.5" customHeight="1" thickBot="1">
      <c r="A90" s="502"/>
      <c r="B90" s="506"/>
      <c r="C90" s="506"/>
      <c r="D90" s="506"/>
      <c r="E90" s="507"/>
      <c r="F90" s="188" t="e">
        <f t="shared" ref="F90:L90" si="68">F89/SUM($F89:$L89)</f>
        <v>#DIV/0!</v>
      </c>
      <c r="G90" s="189" t="e">
        <f t="shared" si="68"/>
        <v>#DIV/0!</v>
      </c>
      <c r="H90" s="189" t="e">
        <f t="shared" si="68"/>
        <v>#DIV/0!</v>
      </c>
      <c r="I90" s="189" t="e">
        <f t="shared" si="68"/>
        <v>#DIV/0!</v>
      </c>
      <c r="J90" s="190" t="e">
        <f t="shared" si="68"/>
        <v>#DIV/0!</v>
      </c>
      <c r="K90" s="188" t="e">
        <f t="shared" si="68"/>
        <v>#DIV/0!</v>
      </c>
      <c r="L90" s="191" t="e">
        <f t="shared" si="68"/>
        <v>#DIV/0!</v>
      </c>
      <c r="M90" s="192" t="e">
        <f>M89/SUM($F89:$L89)</f>
        <v>#DIV/0!</v>
      </c>
      <c r="O90" s="193"/>
      <c r="Q90" s="434"/>
      <c r="R90" s="438"/>
      <c r="S90" s="438"/>
      <c r="T90" s="438"/>
      <c r="U90" s="439"/>
      <c r="V90" s="195" t="e">
        <f t="shared" ref="V90:AC90" si="69">V89/SUM($V89:$AB89)</f>
        <v>#DIV/0!</v>
      </c>
      <c r="W90" s="196" t="e">
        <f t="shared" si="69"/>
        <v>#DIV/0!</v>
      </c>
      <c r="X90" s="196" t="e">
        <f t="shared" si="69"/>
        <v>#DIV/0!</v>
      </c>
      <c r="Y90" s="196" t="e">
        <f t="shared" si="69"/>
        <v>#DIV/0!</v>
      </c>
      <c r="Z90" s="197" t="e">
        <f t="shared" si="69"/>
        <v>#DIV/0!</v>
      </c>
      <c r="AA90" s="195" t="e">
        <f t="shared" si="69"/>
        <v>#DIV/0!</v>
      </c>
      <c r="AB90" s="198" t="e">
        <f t="shared" si="69"/>
        <v>#DIV/0!</v>
      </c>
      <c r="AC90" s="199" t="e">
        <f t="shared" si="69"/>
        <v>#DIV/0!</v>
      </c>
      <c r="AD90" s="19"/>
      <c r="AE90" s="200"/>
    </row>
    <row r="91" spans="1:31" ht="13.5" customHeight="1">
      <c r="A91" s="501" t="s">
        <v>555</v>
      </c>
      <c r="B91" s="503" t="s">
        <v>556</v>
      </c>
      <c r="C91" s="504"/>
      <c r="D91" s="504"/>
      <c r="E91" s="505"/>
      <c r="F91" s="210">
        <f>COUNTIF('C'!$AL:$AL,V$8)</f>
        <v>0</v>
      </c>
      <c r="G91" s="211">
        <f>COUNTIF('C'!$AL:$AL,W$8)</f>
        <v>0</v>
      </c>
      <c r="H91" s="211">
        <f>COUNTIF('C'!$AL:$AL,X$8)</f>
        <v>0</v>
      </c>
      <c r="I91" s="211">
        <f>COUNTIF('C'!$AL:$AL,Y$8)</f>
        <v>0</v>
      </c>
      <c r="J91" s="212">
        <f>COUNTIF('C'!$AL:$AL,Z$8)</f>
        <v>0</v>
      </c>
      <c r="K91" s="210">
        <f>COUNTIF('C'!$AL:$AL,AA$8)</f>
        <v>0</v>
      </c>
      <c r="L91" s="213">
        <f>COUNTIF('C'!$AL:$AL,AB$8)</f>
        <v>0</v>
      </c>
      <c r="M91" s="186">
        <f>SUM($F91:$L91)</f>
        <v>0</v>
      </c>
      <c r="O91" s="187" t="e">
        <f>(F91*F$8+G91*G$8+H91*H$8+I91*I$8+J91)/SUM($F91:$J91)</f>
        <v>#DIV/0!</v>
      </c>
    </row>
    <row r="92" spans="1:31" ht="13.5" customHeight="1" thickBot="1">
      <c r="A92" s="502"/>
      <c r="B92" s="506"/>
      <c r="C92" s="506"/>
      <c r="D92" s="506"/>
      <c r="E92" s="507"/>
      <c r="F92" s="188" t="e">
        <f t="shared" ref="F92:L92" si="70">F91/SUM($F91:$L91)</f>
        <v>#DIV/0!</v>
      </c>
      <c r="G92" s="189" t="e">
        <f t="shared" si="70"/>
        <v>#DIV/0!</v>
      </c>
      <c r="H92" s="189" t="e">
        <f t="shared" si="70"/>
        <v>#DIV/0!</v>
      </c>
      <c r="I92" s="189" t="e">
        <f t="shared" si="70"/>
        <v>#DIV/0!</v>
      </c>
      <c r="J92" s="190" t="e">
        <f t="shared" si="70"/>
        <v>#DIV/0!</v>
      </c>
      <c r="K92" s="188" t="e">
        <f t="shared" si="70"/>
        <v>#DIV/0!</v>
      </c>
      <c r="L92" s="191" t="e">
        <f t="shared" si="70"/>
        <v>#DIV/0!</v>
      </c>
      <c r="M92" s="192" t="e">
        <f>M91/SUM($F91:$L91)</f>
        <v>#DIV/0!</v>
      </c>
      <c r="O92" s="193"/>
    </row>
    <row r="93" spans="1:31" ht="13.5" customHeight="1">
      <c r="A93" s="508" t="s">
        <v>557</v>
      </c>
      <c r="B93" s="503" t="s">
        <v>558</v>
      </c>
      <c r="C93" s="504"/>
      <c r="D93" s="504"/>
      <c r="E93" s="505"/>
      <c r="F93" s="210">
        <f>COUNTIF('C'!$AM:$AM,V$8)</f>
        <v>0</v>
      </c>
      <c r="G93" s="211">
        <f>COUNTIF('C'!$AM:$AM,W$8)</f>
        <v>0</v>
      </c>
      <c r="H93" s="211">
        <f>COUNTIF('C'!$AM:$AM,X$8)</f>
        <v>0</v>
      </c>
      <c r="I93" s="211">
        <f>COUNTIF('C'!$AM:$AM,Y$8)</f>
        <v>0</v>
      </c>
      <c r="J93" s="212">
        <f>COUNTIF('C'!$AM:$AM,Z$8)</f>
        <v>0</v>
      </c>
      <c r="K93" s="210">
        <f>COUNTIF('C'!$AM:$AM,AA$8)</f>
        <v>0</v>
      </c>
      <c r="L93" s="213">
        <f>COUNTIF('C'!$AM:$AM,AB$8)</f>
        <v>0</v>
      </c>
      <c r="M93" s="186">
        <f>SUM($F93:$L93)</f>
        <v>0</v>
      </c>
      <c r="O93" s="187" t="e">
        <f>(F93*F$8+G93*G$8+H93*H$8+I93*I$8+J93)/SUM($F93:$J93)</f>
        <v>#DIV/0!</v>
      </c>
      <c r="Q93" s="258" t="s">
        <v>646</v>
      </c>
      <c r="R93" s="170"/>
      <c r="S93" s="170"/>
      <c r="T93" s="170"/>
      <c r="U93" s="170"/>
      <c r="V93" s="170"/>
      <c r="W93" s="170"/>
      <c r="X93" s="170"/>
      <c r="Y93" s="170"/>
      <c r="Z93" s="170"/>
      <c r="AA93" s="170"/>
      <c r="AB93" s="170"/>
      <c r="AC93" s="170"/>
      <c r="AD93" s="170"/>
      <c r="AE93" s="175"/>
    </row>
    <row r="94" spans="1:31" ht="13.5" customHeight="1">
      <c r="A94" s="502"/>
      <c r="B94" s="506"/>
      <c r="C94" s="506"/>
      <c r="D94" s="506"/>
      <c r="E94" s="507"/>
      <c r="F94" s="188" t="e">
        <f t="shared" ref="F94:L94" si="71">F93/SUM($F93:$L93)</f>
        <v>#DIV/0!</v>
      </c>
      <c r="G94" s="189" t="e">
        <f t="shared" si="71"/>
        <v>#DIV/0!</v>
      </c>
      <c r="H94" s="189" t="e">
        <f t="shared" si="71"/>
        <v>#DIV/0!</v>
      </c>
      <c r="I94" s="189" t="e">
        <f t="shared" si="71"/>
        <v>#DIV/0!</v>
      </c>
      <c r="J94" s="190" t="e">
        <f t="shared" si="71"/>
        <v>#DIV/0!</v>
      </c>
      <c r="K94" s="188" t="e">
        <f t="shared" si="71"/>
        <v>#DIV/0!</v>
      </c>
      <c r="L94" s="191" t="e">
        <f t="shared" si="71"/>
        <v>#DIV/0!</v>
      </c>
      <c r="M94" s="192" t="e">
        <f>M93/SUM($F93:$L93)</f>
        <v>#DIV/0!</v>
      </c>
      <c r="O94" s="193"/>
      <c r="Q94" s="259"/>
      <c r="R94" s="253" t="s">
        <v>623</v>
      </c>
      <c r="S94" s="176"/>
      <c r="T94" s="176"/>
      <c r="U94" s="176"/>
      <c r="V94" s="176"/>
      <c r="W94" s="176"/>
      <c r="X94" s="176"/>
      <c r="Y94" s="176"/>
      <c r="Z94" s="176"/>
      <c r="AA94" s="176"/>
      <c r="AB94" s="176"/>
      <c r="AC94" s="176"/>
      <c r="AD94" s="176"/>
      <c r="AE94" s="181"/>
    </row>
    <row r="95" spans="1:31" ht="13.5" customHeight="1">
      <c r="A95" s="508" t="s">
        <v>560</v>
      </c>
      <c r="B95" s="503" t="s">
        <v>561</v>
      </c>
      <c r="C95" s="504"/>
      <c r="D95" s="504"/>
      <c r="E95" s="505"/>
      <c r="F95" s="210">
        <f>COUNTIF('C'!$AN:$AN,V$8)</f>
        <v>0</v>
      </c>
      <c r="G95" s="211">
        <f>COUNTIF('C'!$AN:$AN,W$8)</f>
        <v>0</v>
      </c>
      <c r="H95" s="211">
        <f>COUNTIF('C'!$AN:$AN,X$8)</f>
        <v>0</v>
      </c>
      <c r="I95" s="211">
        <f>COUNTIF('C'!$AN:$AN,Y$8)</f>
        <v>0</v>
      </c>
      <c r="J95" s="212">
        <f>COUNTIF('C'!$AN:$AN,Z$8)</f>
        <v>0</v>
      </c>
      <c r="K95" s="210">
        <f>COUNTIF('C'!$AN:$AN,AA$8)</f>
        <v>0</v>
      </c>
      <c r="L95" s="213">
        <f>COUNTIF('C'!$AN:$AN,AB$8)</f>
        <v>0</v>
      </c>
      <c r="M95" s="186">
        <f>SUM($F95:$L95)</f>
        <v>0</v>
      </c>
      <c r="O95" s="187" t="e">
        <f>(F95*F$8+G95*G$8+H95*H$8+I95*I$8+J95)/SUM($F95:$J95)</f>
        <v>#DIV/0!</v>
      </c>
      <c r="Q95" s="433" t="s">
        <v>578</v>
      </c>
      <c r="R95" s="435" t="s">
        <v>579</v>
      </c>
      <c r="S95" s="436"/>
      <c r="T95" s="436"/>
      <c r="U95" s="437"/>
      <c r="V95" s="52">
        <f>COUNTIF('C'!$AW:$AW,F$8)</f>
        <v>0</v>
      </c>
      <c r="W95" s="53">
        <f>COUNTIF('C'!$AW:$AW,G$8)</f>
        <v>0</v>
      </c>
      <c r="X95" s="53">
        <f>COUNTIF('C'!$AW:$AW,H$8)</f>
        <v>0</v>
      </c>
      <c r="Y95" s="53">
        <f>COUNTIF('C'!$AW:$AW,I$8)</f>
        <v>0</v>
      </c>
      <c r="Z95" s="54">
        <f>COUNTIF('C'!$AW:$AW,J$8)</f>
        <v>0</v>
      </c>
      <c r="AA95" s="52">
        <f>COUNTIF('C'!$AW:$AW,K$8)</f>
        <v>0</v>
      </c>
      <c r="AB95" s="55">
        <f>COUNTIF('C'!$AW:$AW,L$8)</f>
        <v>0</v>
      </c>
      <c r="AC95" s="186">
        <f t="shared" ref="AC95:AC101" si="72">SUM($V95:$AB95)</f>
        <v>0</v>
      </c>
      <c r="AD95" s="6"/>
      <c r="AE95" s="187" t="e">
        <f>(V95*V$8+W95*W$8+X95*X$8+Y95*Y$8+Z95)/SUM($V95:$Z95)</f>
        <v>#DIV/0!</v>
      </c>
    </row>
    <row r="96" spans="1:31" ht="13.5" customHeight="1">
      <c r="A96" s="502"/>
      <c r="B96" s="506"/>
      <c r="C96" s="506"/>
      <c r="D96" s="506"/>
      <c r="E96" s="507"/>
      <c r="F96" s="188" t="e">
        <f t="shared" ref="F96:L96" si="73">F95/SUM($F95:$L95)</f>
        <v>#DIV/0!</v>
      </c>
      <c r="G96" s="189" t="e">
        <f t="shared" si="73"/>
        <v>#DIV/0!</v>
      </c>
      <c r="H96" s="189" t="e">
        <f t="shared" si="73"/>
        <v>#DIV/0!</v>
      </c>
      <c r="I96" s="189" t="e">
        <f t="shared" si="73"/>
        <v>#DIV/0!</v>
      </c>
      <c r="J96" s="190" t="e">
        <f t="shared" si="73"/>
        <v>#DIV/0!</v>
      </c>
      <c r="K96" s="188" t="e">
        <f t="shared" si="73"/>
        <v>#DIV/0!</v>
      </c>
      <c r="L96" s="191" t="e">
        <f t="shared" si="73"/>
        <v>#DIV/0!</v>
      </c>
      <c r="M96" s="192" t="e">
        <f>M95/SUM($F95:$L95)</f>
        <v>#DIV/0!</v>
      </c>
      <c r="O96" s="193"/>
      <c r="Q96" s="440"/>
      <c r="R96" s="441"/>
      <c r="S96" s="441"/>
      <c r="T96" s="441"/>
      <c r="U96" s="442"/>
      <c r="V96" s="188" t="e">
        <f t="shared" ref="V96:AC96" si="74">V95/SUM($V95:$AB95)</f>
        <v>#DIV/0!</v>
      </c>
      <c r="W96" s="189" t="e">
        <f t="shared" si="74"/>
        <v>#DIV/0!</v>
      </c>
      <c r="X96" s="189" t="e">
        <f t="shared" si="74"/>
        <v>#DIV/0!</v>
      </c>
      <c r="Y96" s="189" t="e">
        <f t="shared" si="74"/>
        <v>#DIV/0!</v>
      </c>
      <c r="Z96" s="190" t="e">
        <f t="shared" si="74"/>
        <v>#DIV/0!</v>
      </c>
      <c r="AA96" s="188" t="e">
        <f t="shared" si="74"/>
        <v>#DIV/0!</v>
      </c>
      <c r="AB96" s="191" t="e">
        <f t="shared" si="74"/>
        <v>#DIV/0!</v>
      </c>
      <c r="AC96" s="192" t="e">
        <f t="shared" si="74"/>
        <v>#DIV/0!</v>
      </c>
      <c r="AD96" s="6"/>
      <c r="AE96" s="193"/>
    </row>
    <row r="97" spans="1:31" ht="13.5" customHeight="1">
      <c r="A97" s="501" t="s">
        <v>562</v>
      </c>
      <c r="B97" s="509" t="s">
        <v>563</v>
      </c>
      <c r="C97" s="510"/>
      <c r="D97" s="510"/>
      <c r="E97" s="511"/>
      <c r="F97" s="182">
        <f>COUNTIF('C'!$AO:$AO,V$8)</f>
        <v>0</v>
      </c>
      <c r="G97" s="183">
        <f>COUNTIF('C'!$AO:$AO,W$8)</f>
        <v>0</v>
      </c>
      <c r="H97" s="183">
        <f>COUNTIF('C'!$AO:$AO,X$8)</f>
        <v>0</v>
      </c>
      <c r="I97" s="183">
        <f>COUNTIF('C'!$AO:$AO,Y$8)</f>
        <v>0</v>
      </c>
      <c r="J97" s="184">
        <f>COUNTIF('C'!$AO:$AO,Z$8)</f>
        <v>0</v>
      </c>
      <c r="K97" s="182">
        <f>COUNTIF('C'!$AO:$AO,AA$8)</f>
        <v>0</v>
      </c>
      <c r="L97" s="185">
        <f>COUNTIF('C'!$AO:$AO,AB$8)</f>
        <v>0</v>
      </c>
      <c r="M97" s="186">
        <f>SUM($F97:$L97)</f>
        <v>0</v>
      </c>
      <c r="O97" s="187" t="e">
        <f>(F97*F$8+G97*G$8+H97*H$8+I97*I$8+J97)/SUM($F97:$J97)</f>
        <v>#DIV/0!</v>
      </c>
      <c r="Q97" s="501" t="s">
        <v>580</v>
      </c>
      <c r="R97" s="503" t="s">
        <v>581</v>
      </c>
      <c r="S97" s="504"/>
      <c r="T97" s="504"/>
      <c r="U97" s="505"/>
      <c r="V97" s="210">
        <f>COUNTIF('C'!$AX:$AX,F$8)</f>
        <v>0</v>
      </c>
      <c r="W97" s="211">
        <f>COUNTIF('C'!$AX:$AX,G$8)</f>
        <v>0</v>
      </c>
      <c r="X97" s="211">
        <f>COUNTIF('C'!$AX:$AX,H$8)</f>
        <v>0</v>
      </c>
      <c r="Y97" s="211">
        <f>COUNTIF('C'!$AX:$AX,I$8)</f>
        <v>0</v>
      </c>
      <c r="Z97" s="212">
        <f>COUNTIF('C'!$AX:$AX,J$8)</f>
        <v>0</v>
      </c>
      <c r="AA97" s="210">
        <f>COUNTIF('C'!$AX:$AX,K$8)</f>
        <v>0</v>
      </c>
      <c r="AB97" s="213">
        <f>COUNTIF('C'!$AX:$AX,L$8)</f>
        <v>0</v>
      </c>
      <c r="AC97" s="186">
        <f t="shared" si="72"/>
        <v>0</v>
      </c>
      <c r="AE97" s="187" t="e">
        <f>(V97*V$8+W97*W$8+X97*X$8+Y97*Y$8+Z97)/SUM($V97:$Z97)</f>
        <v>#DIV/0!</v>
      </c>
    </row>
    <row r="98" spans="1:31" ht="13.5" customHeight="1">
      <c r="A98" s="502"/>
      <c r="B98" s="506"/>
      <c r="C98" s="506"/>
      <c r="D98" s="506"/>
      <c r="E98" s="507"/>
      <c r="F98" s="188" t="e">
        <f t="shared" ref="F98:L98" si="75">F97/SUM($F97:$L97)</f>
        <v>#DIV/0!</v>
      </c>
      <c r="G98" s="189" t="e">
        <f t="shared" si="75"/>
        <v>#DIV/0!</v>
      </c>
      <c r="H98" s="189" t="e">
        <f t="shared" si="75"/>
        <v>#DIV/0!</v>
      </c>
      <c r="I98" s="189" t="e">
        <f t="shared" si="75"/>
        <v>#DIV/0!</v>
      </c>
      <c r="J98" s="190" t="e">
        <f t="shared" si="75"/>
        <v>#DIV/0!</v>
      </c>
      <c r="K98" s="188" t="e">
        <f t="shared" si="75"/>
        <v>#DIV/0!</v>
      </c>
      <c r="L98" s="191" t="e">
        <f t="shared" si="75"/>
        <v>#DIV/0!</v>
      </c>
      <c r="M98" s="192" t="e">
        <f>M97/SUM($F97:$L97)</f>
        <v>#DIV/0!</v>
      </c>
      <c r="O98" s="193"/>
      <c r="Q98" s="502"/>
      <c r="R98" s="506"/>
      <c r="S98" s="506"/>
      <c r="T98" s="506"/>
      <c r="U98" s="507"/>
      <c r="V98" s="188" t="e">
        <f t="shared" ref="V98:AC98" si="76">V97/SUM($V97:$AB97)</f>
        <v>#DIV/0!</v>
      </c>
      <c r="W98" s="189" t="e">
        <f t="shared" si="76"/>
        <v>#DIV/0!</v>
      </c>
      <c r="X98" s="189" t="e">
        <f t="shared" si="76"/>
        <v>#DIV/0!</v>
      </c>
      <c r="Y98" s="189" t="e">
        <f t="shared" si="76"/>
        <v>#DIV/0!</v>
      </c>
      <c r="Z98" s="190" t="e">
        <f t="shared" si="76"/>
        <v>#DIV/0!</v>
      </c>
      <c r="AA98" s="188" t="e">
        <f t="shared" si="76"/>
        <v>#DIV/0!</v>
      </c>
      <c r="AB98" s="191" t="e">
        <f t="shared" si="76"/>
        <v>#DIV/0!</v>
      </c>
      <c r="AC98" s="192" t="e">
        <f t="shared" si="76"/>
        <v>#DIV/0!</v>
      </c>
      <c r="AE98" s="193"/>
    </row>
    <row r="99" spans="1:31" ht="13.5" customHeight="1">
      <c r="A99" s="501" t="s">
        <v>572</v>
      </c>
      <c r="B99" s="435" t="s">
        <v>573</v>
      </c>
      <c r="C99" s="436"/>
      <c r="D99" s="436"/>
      <c r="E99" s="437"/>
      <c r="F99" s="210">
        <f>COUNTIF('C'!$AT:$AT,V$8)</f>
        <v>0</v>
      </c>
      <c r="G99" s="211">
        <f>COUNTIF('C'!$AT:$AT,W$8)</f>
        <v>0</v>
      </c>
      <c r="H99" s="211">
        <f>COUNTIF('C'!$AT:$AT,X$8)</f>
        <v>0</v>
      </c>
      <c r="I99" s="211">
        <f>COUNTIF('C'!$AT:$AT,Y$8)</f>
        <v>0</v>
      </c>
      <c r="J99" s="212">
        <f>COUNTIF('C'!$AT:$AT,Z$8)</f>
        <v>0</v>
      </c>
      <c r="K99" s="210">
        <f>COUNTIF('C'!$AT:$AT,AA$8)</f>
        <v>0</v>
      </c>
      <c r="L99" s="213">
        <f>COUNTIF('C'!$AT:$AT,AB$8)</f>
        <v>0</v>
      </c>
      <c r="M99" s="186">
        <f>SUM($F99:$L99)</f>
        <v>0</v>
      </c>
      <c r="O99" s="187" t="e">
        <f>(F99*F$8+G99*G$8+H99*H$8+I99*I$8+J99)/SUM($F99:$J99)</f>
        <v>#DIV/0!</v>
      </c>
      <c r="Q99" s="501" t="s">
        <v>582</v>
      </c>
      <c r="R99" s="503" t="s">
        <v>583</v>
      </c>
      <c r="S99" s="504"/>
      <c r="T99" s="504"/>
      <c r="U99" s="505"/>
      <c r="V99" s="210">
        <f>COUNTIF('C'!$AY:$AY,F$8)</f>
        <v>0</v>
      </c>
      <c r="W99" s="211">
        <f>COUNTIF('C'!$AY:$AY,G$8)</f>
        <v>0</v>
      </c>
      <c r="X99" s="211">
        <f>COUNTIF('C'!$AY:$AY,H$8)</f>
        <v>0</v>
      </c>
      <c r="Y99" s="211">
        <f>COUNTIF('C'!$AY:$AY,I$8)</f>
        <v>0</v>
      </c>
      <c r="Z99" s="212">
        <f>COUNTIF('C'!$AY:$AY,J$8)</f>
        <v>0</v>
      </c>
      <c r="AA99" s="210">
        <f>COUNTIF('C'!$AY:$AY,K$8)</f>
        <v>0</v>
      </c>
      <c r="AB99" s="213">
        <f>COUNTIF('C'!$AY:$AY,L$8)</f>
        <v>0</v>
      </c>
      <c r="AC99" s="186">
        <f t="shared" si="72"/>
        <v>0</v>
      </c>
      <c r="AE99" s="187" t="e">
        <f>(V99*V$8+W99*W$8+X99*X$8+Y99*Y$8+Z99)/SUM($V99:$Z99)</f>
        <v>#DIV/0!</v>
      </c>
    </row>
    <row r="100" spans="1:31" ht="13.5" customHeight="1">
      <c r="A100" s="502"/>
      <c r="B100" s="441"/>
      <c r="C100" s="441"/>
      <c r="D100" s="441"/>
      <c r="E100" s="442"/>
      <c r="F100" s="188" t="e">
        <f t="shared" ref="F100:L100" si="77">F99/SUM($F99:$L99)</f>
        <v>#DIV/0!</v>
      </c>
      <c r="G100" s="189" t="e">
        <f t="shared" si="77"/>
        <v>#DIV/0!</v>
      </c>
      <c r="H100" s="189" t="e">
        <f t="shared" si="77"/>
        <v>#DIV/0!</v>
      </c>
      <c r="I100" s="189" t="e">
        <f t="shared" si="77"/>
        <v>#DIV/0!</v>
      </c>
      <c r="J100" s="190" t="e">
        <f t="shared" si="77"/>
        <v>#DIV/0!</v>
      </c>
      <c r="K100" s="188" t="e">
        <f t="shared" si="77"/>
        <v>#DIV/0!</v>
      </c>
      <c r="L100" s="191" t="e">
        <f t="shared" si="77"/>
        <v>#DIV/0!</v>
      </c>
      <c r="M100" s="192" t="e">
        <f>M99/SUM($F99:$L99)</f>
        <v>#DIV/0!</v>
      </c>
      <c r="O100" s="193"/>
      <c r="Q100" s="502"/>
      <c r="R100" s="506"/>
      <c r="S100" s="506"/>
      <c r="T100" s="506"/>
      <c r="U100" s="507"/>
      <c r="V100" s="188" t="e">
        <f t="shared" ref="V100:AC100" si="78">V99/SUM($V99:$AB99)</f>
        <v>#DIV/0!</v>
      </c>
      <c r="W100" s="189" t="e">
        <f t="shared" si="78"/>
        <v>#DIV/0!</v>
      </c>
      <c r="X100" s="189" t="e">
        <f t="shared" si="78"/>
        <v>#DIV/0!</v>
      </c>
      <c r="Y100" s="189" t="e">
        <f t="shared" si="78"/>
        <v>#DIV/0!</v>
      </c>
      <c r="Z100" s="190" t="e">
        <f t="shared" si="78"/>
        <v>#DIV/0!</v>
      </c>
      <c r="AA100" s="188" t="e">
        <f t="shared" si="78"/>
        <v>#DIV/0!</v>
      </c>
      <c r="AB100" s="191" t="e">
        <f t="shared" si="78"/>
        <v>#DIV/0!</v>
      </c>
      <c r="AC100" s="192" t="e">
        <f t="shared" si="78"/>
        <v>#DIV/0!</v>
      </c>
      <c r="AE100" s="193"/>
    </row>
    <row r="101" spans="1:31" ht="13.5" customHeight="1">
      <c r="A101" s="433" t="s">
        <v>588</v>
      </c>
      <c r="B101" s="435" t="s">
        <v>589</v>
      </c>
      <c r="C101" s="436"/>
      <c r="D101" s="436"/>
      <c r="E101" s="437"/>
      <c r="F101" s="52">
        <f>COUNTIF('C'!$BB:$BB,V$8)</f>
        <v>0</v>
      </c>
      <c r="G101" s="53">
        <f>COUNTIF('C'!$BB:$BB,W$8)</f>
        <v>0</v>
      </c>
      <c r="H101" s="53">
        <f>COUNTIF('C'!$BB:$BB,X$8)</f>
        <v>0</v>
      </c>
      <c r="I101" s="53">
        <f>COUNTIF('C'!$BB:$BB,Y$8)</f>
        <v>0</v>
      </c>
      <c r="J101" s="54">
        <f>COUNTIF('C'!$BB:$BB,Z$8)</f>
        <v>0</v>
      </c>
      <c r="K101" s="52">
        <f>COUNTIF('C'!$BB:$BB,AA$8)</f>
        <v>0</v>
      </c>
      <c r="L101" s="55">
        <f>COUNTIF('C'!$BB:$BB,AB$8)</f>
        <v>0</v>
      </c>
      <c r="M101" s="186">
        <f>SUM($F101:$L101)</f>
        <v>0</v>
      </c>
      <c r="O101" s="187" t="e">
        <f>(F101*F$8+G101*G$8+H101*H$8+I101*I$8+J101)/SUM($F101:$J101)</f>
        <v>#DIV/0!</v>
      </c>
      <c r="Q101" s="501" t="s">
        <v>584</v>
      </c>
      <c r="R101" s="503" t="s">
        <v>585</v>
      </c>
      <c r="S101" s="504"/>
      <c r="T101" s="504"/>
      <c r="U101" s="505"/>
      <c r="V101" s="210">
        <f>COUNTIF('C'!$AZ:$AZ,F$8)</f>
        <v>0</v>
      </c>
      <c r="W101" s="211">
        <f>COUNTIF('C'!$AZ:$AZ,G$8)</f>
        <v>0</v>
      </c>
      <c r="X101" s="211">
        <f>COUNTIF('C'!$AZ:$AZ,H$8)</f>
        <v>0</v>
      </c>
      <c r="Y101" s="211">
        <f>COUNTIF('C'!$AZ:$AZ,I$8)</f>
        <v>0</v>
      </c>
      <c r="Z101" s="212">
        <f>COUNTIF('C'!$AZ:$AZ,J$8)</f>
        <v>0</v>
      </c>
      <c r="AA101" s="210">
        <f>COUNTIF('C'!$AZ:$AZ,K$8)</f>
        <v>0</v>
      </c>
      <c r="AB101" s="213">
        <f>COUNTIF('C'!$AZ:$AZ,L$8)</f>
        <v>0</v>
      </c>
      <c r="AC101" s="186">
        <f t="shared" si="72"/>
        <v>0</v>
      </c>
      <c r="AE101" s="187" t="e">
        <f>(V101*V$8+W101*W$8+X101*X$8+Y101*Y$8+Z101)/SUM($V101:$Z101)</f>
        <v>#DIV/0!</v>
      </c>
    </row>
    <row r="102" spans="1:31" ht="13.5" customHeight="1">
      <c r="A102" s="440"/>
      <c r="B102" s="441"/>
      <c r="C102" s="441"/>
      <c r="D102" s="441"/>
      <c r="E102" s="442"/>
      <c r="F102" s="29" t="e">
        <f t="shared" ref="F102:L102" si="79">F101/SUM($F101:$L101)</f>
        <v>#DIV/0!</v>
      </c>
      <c r="G102" s="30" t="e">
        <f t="shared" si="79"/>
        <v>#DIV/0!</v>
      </c>
      <c r="H102" s="30" t="e">
        <f t="shared" si="79"/>
        <v>#DIV/0!</v>
      </c>
      <c r="I102" s="30" t="e">
        <f t="shared" si="79"/>
        <v>#DIV/0!</v>
      </c>
      <c r="J102" s="31" t="e">
        <f t="shared" si="79"/>
        <v>#DIV/0!</v>
      </c>
      <c r="K102" s="29" t="e">
        <f t="shared" si="79"/>
        <v>#DIV/0!</v>
      </c>
      <c r="L102" s="32" t="e">
        <f t="shared" si="79"/>
        <v>#DIV/0!</v>
      </c>
      <c r="M102" s="192" t="e">
        <f>M101/SUM($F101:$L101)</f>
        <v>#DIV/0!</v>
      </c>
      <c r="N102" s="209"/>
      <c r="O102" s="193"/>
      <c r="Q102" s="502"/>
      <c r="R102" s="506"/>
      <c r="S102" s="506"/>
      <c r="T102" s="506"/>
      <c r="U102" s="507"/>
      <c r="V102" s="188" t="e">
        <f t="shared" ref="V102:AC102" si="80">V101/SUM($V101:$AB101)</f>
        <v>#DIV/0!</v>
      </c>
      <c r="W102" s="189" t="e">
        <f t="shared" si="80"/>
        <v>#DIV/0!</v>
      </c>
      <c r="X102" s="189" t="e">
        <f t="shared" si="80"/>
        <v>#DIV/0!</v>
      </c>
      <c r="Y102" s="189" t="e">
        <f t="shared" si="80"/>
        <v>#DIV/0!</v>
      </c>
      <c r="Z102" s="190" t="e">
        <f t="shared" si="80"/>
        <v>#DIV/0!</v>
      </c>
      <c r="AA102" s="188" t="e">
        <f t="shared" si="80"/>
        <v>#DIV/0!</v>
      </c>
      <c r="AB102" s="191" t="e">
        <f t="shared" si="80"/>
        <v>#DIV/0!</v>
      </c>
      <c r="AC102" s="192" t="e">
        <f t="shared" si="80"/>
        <v>#DIV/0!</v>
      </c>
      <c r="AD102" s="209"/>
      <c r="AE102" s="193"/>
    </row>
    <row r="103" spans="1:31" ht="13.5" customHeight="1">
      <c r="A103" s="260"/>
      <c r="B103" s="254" t="s">
        <v>624</v>
      </c>
      <c r="C103" s="194"/>
      <c r="D103" s="194"/>
      <c r="E103" s="194"/>
      <c r="F103" s="194"/>
      <c r="G103" s="194"/>
      <c r="H103" s="194"/>
      <c r="I103" s="194"/>
      <c r="J103" s="194"/>
      <c r="K103" s="194"/>
      <c r="L103" s="194"/>
      <c r="M103" s="176"/>
      <c r="N103" s="176"/>
      <c r="O103" s="181"/>
      <c r="Q103" s="260"/>
      <c r="R103" s="254" t="s">
        <v>624</v>
      </c>
      <c r="S103" s="194"/>
      <c r="T103" s="194"/>
      <c r="U103" s="194"/>
      <c r="V103" s="194"/>
      <c r="W103" s="194"/>
      <c r="X103" s="194"/>
      <c r="Y103" s="194"/>
      <c r="Z103" s="194"/>
      <c r="AA103" s="194"/>
      <c r="AB103" s="194"/>
      <c r="AC103" s="176"/>
      <c r="AD103" s="176"/>
      <c r="AE103" s="181"/>
    </row>
    <row r="104" spans="1:31" s="214" customFormat="1" ht="13.5" customHeight="1">
      <c r="A104" s="446" t="s">
        <v>640</v>
      </c>
      <c r="B104" s="435" t="s">
        <v>153</v>
      </c>
      <c r="C104" s="436"/>
      <c r="D104" s="436"/>
      <c r="E104" s="437"/>
      <c r="F104" s="52">
        <f>COUNTIF(B!$I:$I,V$8)</f>
        <v>0</v>
      </c>
      <c r="G104" s="53">
        <f>COUNTIF(B!$I:$I,W$8)</f>
        <v>0</v>
      </c>
      <c r="H104" s="53">
        <f>COUNTIF(B!$I:$I,X$8)</f>
        <v>0</v>
      </c>
      <c r="I104" s="53">
        <f>COUNTIF(B!$I:$I,Y$8)</f>
        <v>0</v>
      </c>
      <c r="J104" s="54">
        <f>COUNTIF(B!$I:$I,Z$8)</f>
        <v>0</v>
      </c>
      <c r="K104" s="52">
        <f>COUNTIF(B!$I:$I,AA$8)</f>
        <v>0</v>
      </c>
      <c r="L104" s="55">
        <f>COUNTIF(B!$I:$I,AB$8)</f>
        <v>0</v>
      </c>
      <c r="M104" s="186">
        <f>SUM($F104:$L104)</f>
        <v>0</v>
      </c>
      <c r="N104" s="149"/>
      <c r="O104" s="187" t="e">
        <f>(F104*F$8+G104*G$8+H104*H$8+I104*I$8+J104)/SUM($F104:$J104)</f>
        <v>#DIV/0!</v>
      </c>
      <c r="P104" s="149"/>
      <c r="Q104" s="433" t="s">
        <v>647</v>
      </c>
      <c r="R104" s="443" t="s">
        <v>155</v>
      </c>
      <c r="S104" s="444"/>
      <c r="T104" s="444"/>
      <c r="U104" s="445"/>
      <c r="V104" s="33">
        <f>COUNTIF(B!$J:$J,F$8)</f>
        <v>0</v>
      </c>
      <c r="W104" s="34">
        <f>COUNTIF(B!$J:$J,G$8)</f>
        <v>0</v>
      </c>
      <c r="X104" s="34">
        <f>COUNTIF(B!$J:$J,H$8)</f>
        <v>0</v>
      </c>
      <c r="Y104" s="34">
        <f>COUNTIF(B!$J:$J,I$8)</f>
        <v>0</v>
      </c>
      <c r="Z104" s="35">
        <f>COUNTIF(B!$J:$J,J$8)</f>
        <v>0</v>
      </c>
      <c r="AA104" s="33">
        <f>COUNTIF(B!$J:$J,K$8)</f>
        <v>0</v>
      </c>
      <c r="AB104" s="36">
        <f>COUNTIF(B!$J:$J,L$8)</f>
        <v>0</v>
      </c>
      <c r="AC104" s="186">
        <f>SUM($V104:$AB104)</f>
        <v>0</v>
      </c>
      <c r="AD104" s="6"/>
      <c r="AE104" s="187" t="e">
        <f>(V104*V$8+W104*W$8+X104*X$8+Y104*Y$8+Z104)/SUM($V104:$Z104)</f>
        <v>#DIV/0!</v>
      </c>
    </row>
    <row r="105" spans="1:31" s="214" customFormat="1" ht="13.5" customHeight="1" thickBot="1">
      <c r="A105" s="434"/>
      <c r="B105" s="438"/>
      <c r="C105" s="438"/>
      <c r="D105" s="438"/>
      <c r="E105" s="439"/>
      <c r="F105" s="37" t="e">
        <f t="shared" ref="F105:L105" si="81">F104/SUM($F104:$L104)</f>
        <v>#DIV/0!</v>
      </c>
      <c r="G105" s="38" t="e">
        <f t="shared" si="81"/>
        <v>#DIV/0!</v>
      </c>
      <c r="H105" s="38" t="e">
        <f t="shared" si="81"/>
        <v>#DIV/0!</v>
      </c>
      <c r="I105" s="38" t="e">
        <f t="shared" si="81"/>
        <v>#DIV/0!</v>
      </c>
      <c r="J105" s="39" t="e">
        <f t="shared" si="81"/>
        <v>#DIV/0!</v>
      </c>
      <c r="K105" s="37" t="e">
        <f t="shared" si="81"/>
        <v>#DIV/0!</v>
      </c>
      <c r="L105" s="40" t="e">
        <f t="shared" si="81"/>
        <v>#DIV/0!</v>
      </c>
      <c r="M105" s="199" t="e">
        <f>M104/SUM($F104:$L104)</f>
        <v>#DIV/0!</v>
      </c>
      <c r="N105" s="162"/>
      <c r="O105" s="200"/>
      <c r="P105" s="149"/>
      <c r="Q105" s="440"/>
      <c r="R105" s="441"/>
      <c r="S105" s="441"/>
      <c r="T105" s="441"/>
      <c r="U105" s="442"/>
      <c r="V105" s="188" t="e">
        <f t="shared" ref="V105:AC105" si="82">V104/SUM($V104:$AB104)</f>
        <v>#DIV/0!</v>
      </c>
      <c r="W105" s="189" t="e">
        <f t="shared" si="82"/>
        <v>#DIV/0!</v>
      </c>
      <c r="X105" s="189" t="e">
        <f t="shared" si="82"/>
        <v>#DIV/0!</v>
      </c>
      <c r="Y105" s="189" t="e">
        <f t="shared" si="82"/>
        <v>#DIV/0!</v>
      </c>
      <c r="Z105" s="190" t="e">
        <f t="shared" si="82"/>
        <v>#DIV/0!</v>
      </c>
      <c r="AA105" s="188" t="e">
        <f t="shared" si="82"/>
        <v>#DIV/0!</v>
      </c>
      <c r="AB105" s="191" t="e">
        <f t="shared" si="82"/>
        <v>#DIV/0!</v>
      </c>
      <c r="AC105" s="192" t="e">
        <f t="shared" si="82"/>
        <v>#DIV/0!</v>
      </c>
      <c r="AD105" s="6"/>
      <c r="AE105" s="193"/>
    </row>
    <row r="106" spans="1:31" ht="13.5" customHeight="1">
      <c r="A106" s="205"/>
      <c r="B106" s="206"/>
      <c r="C106" s="206"/>
      <c r="D106" s="206"/>
      <c r="E106" s="206"/>
      <c r="F106" s="207"/>
      <c r="G106" s="207"/>
      <c r="H106" s="207"/>
      <c r="I106" s="207"/>
      <c r="J106" s="207"/>
      <c r="K106" s="207"/>
      <c r="L106" s="207"/>
      <c r="M106" s="207"/>
      <c r="O106" s="208"/>
      <c r="Q106" s="446" t="s">
        <v>648</v>
      </c>
      <c r="R106" s="435" t="s">
        <v>157</v>
      </c>
      <c r="S106" s="436"/>
      <c r="T106" s="436"/>
      <c r="U106" s="437"/>
      <c r="V106" s="52">
        <f>COUNTIF(B!$K:$K,F$8)</f>
        <v>0</v>
      </c>
      <c r="W106" s="53">
        <f>COUNTIF(B!$K:$K,G$8)</f>
        <v>0</v>
      </c>
      <c r="X106" s="53">
        <f>COUNTIF(B!$K:$K,H$8)</f>
        <v>0</v>
      </c>
      <c r="Y106" s="53">
        <f>COUNTIF(B!$K:$K,I$8)</f>
        <v>0</v>
      </c>
      <c r="Z106" s="54">
        <f>COUNTIF(B!$K:$K,J$8)</f>
        <v>0</v>
      </c>
      <c r="AA106" s="52">
        <f>COUNTIF(B!$K:$K,K$8)</f>
        <v>0</v>
      </c>
      <c r="AB106" s="55">
        <f>COUNTIF(B!$K:$K,L$8)</f>
        <v>0</v>
      </c>
      <c r="AC106" s="186">
        <f>SUM($V106:$AB106)</f>
        <v>0</v>
      </c>
      <c r="AD106" s="6"/>
      <c r="AE106" s="187" t="e">
        <f>(V106*V$8+W106*W$8+X106*X$8+Y106*Y$8+Z106)/SUM($V106:$Z106)</f>
        <v>#DIV/0!</v>
      </c>
    </row>
    <row r="107" spans="1:31" ht="13.5" customHeight="1" thickBot="1">
      <c r="A107" s="205"/>
      <c r="B107" s="206"/>
      <c r="C107" s="206"/>
      <c r="D107" s="206"/>
      <c r="E107" s="206"/>
      <c r="F107" s="207"/>
      <c r="G107" s="207"/>
      <c r="H107" s="207"/>
      <c r="I107" s="207"/>
      <c r="J107" s="207"/>
      <c r="K107" s="207"/>
      <c r="L107" s="207"/>
      <c r="M107" s="207"/>
      <c r="O107" s="208"/>
      <c r="Q107" s="434"/>
      <c r="R107" s="438"/>
      <c r="S107" s="438"/>
      <c r="T107" s="438"/>
      <c r="U107" s="439"/>
      <c r="V107" s="195" t="e">
        <f t="shared" ref="V107:AC107" si="83">V106/SUM($V106:$AB106)</f>
        <v>#DIV/0!</v>
      </c>
      <c r="W107" s="196" t="e">
        <f t="shared" si="83"/>
        <v>#DIV/0!</v>
      </c>
      <c r="X107" s="196" t="e">
        <f t="shared" si="83"/>
        <v>#DIV/0!</v>
      </c>
      <c r="Y107" s="196" t="e">
        <f t="shared" si="83"/>
        <v>#DIV/0!</v>
      </c>
      <c r="Z107" s="197" t="e">
        <f t="shared" si="83"/>
        <v>#DIV/0!</v>
      </c>
      <c r="AA107" s="195" t="e">
        <f t="shared" si="83"/>
        <v>#DIV/0!</v>
      </c>
      <c r="AB107" s="198" t="e">
        <f t="shared" si="83"/>
        <v>#DIV/0!</v>
      </c>
      <c r="AC107" s="199" t="e">
        <f t="shared" si="83"/>
        <v>#DIV/0!</v>
      </c>
      <c r="AD107" s="19"/>
      <c r="AE107" s="200"/>
    </row>
    <row r="108" spans="1:31" ht="13.5" customHeight="1">
      <c r="A108" s="205"/>
      <c r="B108" s="206"/>
      <c r="C108" s="206"/>
      <c r="D108" s="206"/>
      <c r="E108" s="206"/>
      <c r="F108" s="207"/>
      <c r="G108" s="207"/>
      <c r="H108" s="207"/>
      <c r="I108" s="207"/>
      <c r="J108" s="207"/>
      <c r="K108" s="207"/>
      <c r="L108" s="207"/>
      <c r="M108" s="207"/>
      <c r="O108" s="208"/>
    </row>
    <row r="109" spans="1:31" ht="13.5" customHeight="1">
      <c r="O109" s="149"/>
    </row>
    <row r="110" spans="1:31" ht="13.5" customHeight="1" thickBot="1">
      <c r="O110" s="149"/>
    </row>
    <row r="111" spans="1:31" ht="13.5" customHeight="1">
      <c r="A111" s="258" t="s">
        <v>649</v>
      </c>
      <c r="B111" s="170"/>
      <c r="C111" s="170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5"/>
      <c r="Q111" s="258" t="s">
        <v>650</v>
      </c>
      <c r="R111" s="170"/>
      <c r="S111" s="170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70"/>
      <c r="AE111" s="175"/>
    </row>
    <row r="112" spans="1:31" ht="13.5" customHeight="1">
      <c r="A112" s="259"/>
      <c r="B112" s="253" t="s">
        <v>623</v>
      </c>
      <c r="C112" s="176"/>
      <c r="D112" s="176"/>
      <c r="E112" s="176"/>
      <c r="F112" s="176"/>
      <c r="G112" s="176"/>
      <c r="H112" s="176"/>
      <c r="I112" s="176"/>
      <c r="J112" s="176"/>
      <c r="K112" s="176"/>
      <c r="L112" s="176"/>
      <c r="M112" s="176"/>
      <c r="N112" s="176"/>
      <c r="O112" s="181"/>
      <c r="Q112" s="259"/>
      <c r="R112" s="253" t="s">
        <v>623</v>
      </c>
      <c r="S112" s="176"/>
      <c r="T112" s="176"/>
      <c r="U112" s="176"/>
      <c r="V112" s="176"/>
      <c r="W112" s="176"/>
      <c r="X112" s="176"/>
      <c r="Y112" s="176"/>
      <c r="Z112" s="176"/>
      <c r="AA112" s="176"/>
      <c r="AB112" s="176"/>
      <c r="AC112" s="176"/>
      <c r="AD112" s="176"/>
      <c r="AE112" s="181"/>
    </row>
    <row r="113" spans="1:31" ht="13.5" customHeight="1">
      <c r="A113" s="433" t="s">
        <v>586</v>
      </c>
      <c r="B113" s="435" t="s">
        <v>587</v>
      </c>
      <c r="C113" s="436"/>
      <c r="D113" s="436"/>
      <c r="E113" s="437"/>
      <c r="F113" s="52">
        <f>COUNTIF('C'!$BA:$BA,V$8)</f>
        <v>0</v>
      </c>
      <c r="G113" s="53">
        <f>COUNTIF('C'!$BA:$BA,W$8)</f>
        <v>0</v>
      </c>
      <c r="H113" s="53">
        <f>COUNTIF('C'!$BA:$BA,X$8)</f>
        <v>0</v>
      </c>
      <c r="I113" s="53">
        <f>COUNTIF('C'!$BA:$BA,Y$8)</f>
        <v>0</v>
      </c>
      <c r="J113" s="54">
        <f>COUNTIF('C'!$BA:$BA,Z$8)</f>
        <v>0</v>
      </c>
      <c r="K113" s="52">
        <f>COUNTIF('C'!$BA:$BA,AA$8)</f>
        <v>0</v>
      </c>
      <c r="L113" s="55">
        <f>COUNTIF('C'!$BA:$BA,AB$8)</f>
        <v>0</v>
      </c>
      <c r="M113" s="186">
        <f>SUM($F113:$L113)</f>
        <v>0</v>
      </c>
      <c r="O113" s="187" t="e">
        <f>(F113*F$8+G113*G$8+H113*H$8+I113*I$8+J113)/SUM($F113:$J113)</f>
        <v>#DIV/0!</v>
      </c>
      <c r="Q113" s="508" t="s">
        <v>594</v>
      </c>
      <c r="R113" s="503" t="s">
        <v>595</v>
      </c>
      <c r="S113" s="504"/>
      <c r="T113" s="504"/>
      <c r="U113" s="505"/>
      <c r="V113" s="210">
        <f>COUNTIF('C'!$BF:$BF,V$8)</f>
        <v>0</v>
      </c>
      <c r="W113" s="211">
        <f>COUNTIF('C'!$BF:$BF,W$8)</f>
        <v>0</v>
      </c>
      <c r="X113" s="211">
        <f>COUNTIF('C'!$BF:$BF,X$8)</f>
        <v>0</v>
      </c>
      <c r="Y113" s="211">
        <f>COUNTIF('C'!$BF:$BF,Y$8)</f>
        <v>0</v>
      </c>
      <c r="Z113" s="212">
        <f>COUNTIF('C'!$BF:$BF,Z$8)</f>
        <v>0</v>
      </c>
      <c r="AA113" s="210">
        <f>COUNTIF('C'!$BF:$BF,AA$8)</f>
        <v>0</v>
      </c>
      <c r="AB113" s="213">
        <f>COUNTIF('C'!$BF:$BF,AB$8)</f>
        <v>0</v>
      </c>
      <c r="AC113" s="186">
        <f t="shared" ref="AC113:AC119" si="84">SUM($V113:$AB113)</f>
        <v>0</v>
      </c>
      <c r="AD113" s="251"/>
      <c r="AE113" s="187" t="e">
        <f>(V113*V$8+W113*W$8+X113*X$8+Y113*Y$8+Z113)/SUM($V113:$Z113)</f>
        <v>#DIV/0!</v>
      </c>
    </row>
    <row r="114" spans="1:31" ht="13.5" customHeight="1">
      <c r="A114" s="440"/>
      <c r="B114" s="441"/>
      <c r="C114" s="441"/>
      <c r="D114" s="441"/>
      <c r="E114" s="442"/>
      <c r="F114" s="29" t="e">
        <f t="shared" ref="F114:L114" si="85">F113/SUM($F113:$L113)</f>
        <v>#DIV/0!</v>
      </c>
      <c r="G114" s="30" t="e">
        <f t="shared" si="85"/>
        <v>#DIV/0!</v>
      </c>
      <c r="H114" s="30" t="e">
        <f t="shared" si="85"/>
        <v>#DIV/0!</v>
      </c>
      <c r="I114" s="30" t="e">
        <f t="shared" si="85"/>
        <v>#DIV/0!</v>
      </c>
      <c r="J114" s="31" t="e">
        <f t="shared" si="85"/>
        <v>#DIV/0!</v>
      </c>
      <c r="K114" s="29" t="e">
        <f t="shared" si="85"/>
        <v>#DIV/0!</v>
      </c>
      <c r="L114" s="32" t="e">
        <f t="shared" si="85"/>
        <v>#DIV/0!</v>
      </c>
      <c r="M114" s="192" t="e">
        <f>M113/SUM($F113:$L113)</f>
        <v>#DIV/0!</v>
      </c>
      <c r="O114" s="193"/>
      <c r="Q114" s="502"/>
      <c r="R114" s="506"/>
      <c r="S114" s="506"/>
      <c r="T114" s="506"/>
      <c r="U114" s="507"/>
      <c r="V114" s="188" t="e">
        <f t="shared" ref="V114:AC114" si="86">V113/SUM($V113:$AB113)</f>
        <v>#DIV/0!</v>
      </c>
      <c r="W114" s="189" t="e">
        <f t="shared" si="86"/>
        <v>#DIV/0!</v>
      </c>
      <c r="X114" s="189" t="e">
        <f t="shared" si="86"/>
        <v>#DIV/0!</v>
      </c>
      <c r="Y114" s="189" t="e">
        <f t="shared" si="86"/>
        <v>#DIV/0!</v>
      </c>
      <c r="Z114" s="190" t="e">
        <f t="shared" si="86"/>
        <v>#DIV/0!</v>
      </c>
      <c r="AA114" s="188" t="e">
        <f t="shared" si="86"/>
        <v>#DIV/0!</v>
      </c>
      <c r="AB114" s="191" t="e">
        <f t="shared" si="86"/>
        <v>#DIV/0!</v>
      </c>
      <c r="AC114" s="192" t="e">
        <f t="shared" si="86"/>
        <v>#DIV/0!</v>
      </c>
      <c r="AD114" s="176"/>
      <c r="AE114" s="193"/>
    </row>
    <row r="115" spans="1:31" ht="13.5" customHeight="1">
      <c r="A115" s="433" t="s">
        <v>588</v>
      </c>
      <c r="B115" s="435" t="s">
        <v>589</v>
      </c>
      <c r="C115" s="436"/>
      <c r="D115" s="436"/>
      <c r="E115" s="437"/>
      <c r="F115" s="52">
        <f>COUNTIF('C'!$BB:$BB,V$8)</f>
        <v>0</v>
      </c>
      <c r="G115" s="53">
        <f>COUNTIF('C'!$BB:$BB,W$8)</f>
        <v>0</v>
      </c>
      <c r="H115" s="53">
        <f>COUNTIF('C'!$BB:$BB,X$8)</f>
        <v>0</v>
      </c>
      <c r="I115" s="53">
        <f>COUNTIF('C'!$BB:$BB,Y$8)</f>
        <v>0</v>
      </c>
      <c r="J115" s="54">
        <f>COUNTIF('C'!$BB:$BB,Z$8)</f>
        <v>0</v>
      </c>
      <c r="K115" s="52">
        <f>COUNTIF('C'!$BB:$BB,AA$8)</f>
        <v>0</v>
      </c>
      <c r="L115" s="55">
        <f>COUNTIF('C'!$BB:$BB,AB$8)</f>
        <v>0</v>
      </c>
      <c r="M115" s="186">
        <f>SUM($F115:$L115)</f>
        <v>0</v>
      </c>
      <c r="O115" s="187" t="e">
        <f>(F115*F$8+G115*G$8+H115*H$8+I115*I$8+J115)/SUM($F115:$J115)</f>
        <v>#DIV/0!</v>
      </c>
      <c r="Q115" s="433" t="s">
        <v>596</v>
      </c>
      <c r="R115" s="443" t="s">
        <v>597</v>
      </c>
      <c r="S115" s="444"/>
      <c r="T115" s="444"/>
      <c r="U115" s="445"/>
      <c r="V115" s="33">
        <f>COUNTIF('C'!$BG:$BG,V$8)</f>
        <v>0</v>
      </c>
      <c r="W115" s="34">
        <f>COUNTIF('C'!$BG:$BG,W$8)</f>
        <v>0</v>
      </c>
      <c r="X115" s="34">
        <f>COUNTIF('C'!$BG:$BG,X$8)</f>
        <v>0</v>
      </c>
      <c r="Y115" s="34">
        <f>COUNTIF('C'!$BG:$BG,Y$8)</f>
        <v>0</v>
      </c>
      <c r="Z115" s="35">
        <f>COUNTIF('C'!$BG:$BG,Z$8)</f>
        <v>0</v>
      </c>
      <c r="AA115" s="33">
        <f>COUNTIF('C'!$BG:$BG,AA$8)</f>
        <v>0</v>
      </c>
      <c r="AB115" s="36">
        <f>COUNTIF('C'!$BG:$BG,AB$8)</f>
        <v>0</v>
      </c>
      <c r="AC115" s="186">
        <f t="shared" si="84"/>
        <v>0</v>
      </c>
      <c r="AD115" s="6"/>
      <c r="AE115" s="187" t="e">
        <f>(V115*V$8+W115*W$8+X115*X$8+Y115*Y$8+Z115)/SUM($V115:$Z115)</f>
        <v>#DIV/0!</v>
      </c>
    </row>
    <row r="116" spans="1:31" ht="13.5" customHeight="1">
      <c r="A116" s="440"/>
      <c r="B116" s="441"/>
      <c r="C116" s="441"/>
      <c r="D116" s="441"/>
      <c r="E116" s="442"/>
      <c r="F116" s="29" t="e">
        <f t="shared" ref="F116:L116" si="87">F115/SUM($F115:$L115)</f>
        <v>#DIV/0!</v>
      </c>
      <c r="G116" s="30" t="e">
        <f t="shared" si="87"/>
        <v>#DIV/0!</v>
      </c>
      <c r="H116" s="30" t="e">
        <f t="shared" si="87"/>
        <v>#DIV/0!</v>
      </c>
      <c r="I116" s="30" t="e">
        <f t="shared" si="87"/>
        <v>#DIV/0!</v>
      </c>
      <c r="J116" s="31" t="e">
        <f t="shared" si="87"/>
        <v>#DIV/0!</v>
      </c>
      <c r="K116" s="29" t="e">
        <f t="shared" si="87"/>
        <v>#DIV/0!</v>
      </c>
      <c r="L116" s="32" t="e">
        <f t="shared" si="87"/>
        <v>#DIV/0!</v>
      </c>
      <c r="M116" s="192" t="e">
        <f>M115/SUM($F115:$L115)</f>
        <v>#DIV/0!</v>
      </c>
      <c r="O116" s="193"/>
      <c r="Q116" s="440"/>
      <c r="R116" s="441"/>
      <c r="S116" s="441"/>
      <c r="T116" s="441"/>
      <c r="U116" s="442"/>
      <c r="V116" s="188" t="e">
        <f t="shared" ref="V116:AC116" si="88">V115/SUM($V115:$AB115)</f>
        <v>#DIV/0!</v>
      </c>
      <c r="W116" s="189" t="e">
        <f t="shared" si="88"/>
        <v>#DIV/0!</v>
      </c>
      <c r="X116" s="189" t="e">
        <f t="shared" si="88"/>
        <v>#DIV/0!</v>
      </c>
      <c r="Y116" s="189" t="e">
        <f t="shared" si="88"/>
        <v>#DIV/0!</v>
      </c>
      <c r="Z116" s="190" t="e">
        <f t="shared" si="88"/>
        <v>#DIV/0!</v>
      </c>
      <c r="AA116" s="188" t="e">
        <f t="shared" si="88"/>
        <v>#DIV/0!</v>
      </c>
      <c r="AB116" s="191" t="e">
        <f t="shared" si="88"/>
        <v>#DIV/0!</v>
      </c>
      <c r="AC116" s="192" t="e">
        <f t="shared" si="88"/>
        <v>#DIV/0!</v>
      </c>
      <c r="AD116" s="6"/>
      <c r="AE116" s="193"/>
    </row>
    <row r="117" spans="1:31" ht="13.5" customHeight="1">
      <c r="A117" s="433" t="s">
        <v>590</v>
      </c>
      <c r="B117" s="435" t="s">
        <v>591</v>
      </c>
      <c r="C117" s="436"/>
      <c r="D117" s="436"/>
      <c r="E117" s="437"/>
      <c r="F117" s="52">
        <f>COUNTIF('C'!$BC:$BC,V$8)</f>
        <v>0</v>
      </c>
      <c r="G117" s="53">
        <f>COUNTIF('C'!$BC:$BC,W$8)</f>
        <v>0</v>
      </c>
      <c r="H117" s="53">
        <f>COUNTIF('C'!$BC:$BC,X$8)</f>
        <v>0</v>
      </c>
      <c r="I117" s="53">
        <f>COUNTIF('C'!$BC:$BC,Y$8)</f>
        <v>0</v>
      </c>
      <c r="J117" s="54">
        <f>COUNTIF('C'!$BC:$BC,Z$8)</f>
        <v>0</v>
      </c>
      <c r="K117" s="52">
        <f>COUNTIF('C'!$BC:$BC,AA$8)</f>
        <v>0</v>
      </c>
      <c r="L117" s="55">
        <f>COUNTIF('C'!$BC:$BC,AB$8)</f>
        <v>0</v>
      </c>
      <c r="M117" s="186">
        <f>SUM($F117:$L117)</f>
        <v>0</v>
      </c>
      <c r="O117" s="187" t="e">
        <f>(F117*F$8+G117*G$8+H117*H$8+I117*I$8+J117)/SUM($F117:$J117)</f>
        <v>#DIV/0!</v>
      </c>
      <c r="Q117" s="501" t="s">
        <v>600</v>
      </c>
      <c r="R117" s="503" t="s">
        <v>601</v>
      </c>
      <c r="S117" s="504"/>
      <c r="T117" s="504"/>
      <c r="U117" s="505"/>
      <c r="V117" s="210">
        <f>COUNTIF('C'!$BJ:$BJ,V$8)</f>
        <v>0</v>
      </c>
      <c r="W117" s="211">
        <f>COUNTIF('C'!$BJ:$BJ,W$8)</f>
        <v>0</v>
      </c>
      <c r="X117" s="211">
        <f>COUNTIF('C'!$BJ:$BJ,X$8)</f>
        <v>0</v>
      </c>
      <c r="Y117" s="211">
        <f>COUNTIF('C'!$BJ:$BJ,Y$8)</f>
        <v>0</v>
      </c>
      <c r="Z117" s="212">
        <f>COUNTIF('C'!$BJ:$BJ,Z$8)</f>
        <v>0</v>
      </c>
      <c r="AA117" s="210">
        <f>COUNTIF('C'!$BJ:$BJ,AA$8)</f>
        <v>0</v>
      </c>
      <c r="AB117" s="213">
        <f>COUNTIF('C'!$BJ:$BJ,AB$8)</f>
        <v>0</v>
      </c>
      <c r="AC117" s="186">
        <f t="shared" si="84"/>
        <v>0</v>
      </c>
      <c r="AE117" s="187" t="e">
        <f>(V117*V$8+W117*W$8+X117*X$8+Y117*Y$8+Z117)/SUM($V117:$Z117)</f>
        <v>#DIV/0!</v>
      </c>
    </row>
    <row r="118" spans="1:31" ht="13.5" customHeight="1">
      <c r="A118" s="440"/>
      <c r="B118" s="441"/>
      <c r="C118" s="441"/>
      <c r="D118" s="441"/>
      <c r="E118" s="442"/>
      <c r="F118" s="29" t="e">
        <f t="shared" ref="F118:L118" si="89">F117/SUM($F117:$L117)</f>
        <v>#DIV/0!</v>
      </c>
      <c r="G118" s="30" t="e">
        <f t="shared" si="89"/>
        <v>#DIV/0!</v>
      </c>
      <c r="H118" s="30" t="e">
        <f t="shared" si="89"/>
        <v>#DIV/0!</v>
      </c>
      <c r="I118" s="30" t="e">
        <f t="shared" si="89"/>
        <v>#DIV/0!</v>
      </c>
      <c r="J118" s="31" t="e">
        <f t="shared" si="89"/>
        <v>#DIV/0!</v>
      </c>
      <c r="K118" s="29" t="e">
        <f t="shared" si="89"/>
        <v>#DIV/0!</v>
      </c>
      <c r="L118" s="32" t="e">
        <f t="shared" si="89"/>
        <v>#DIV/0!</v>
      </c>
      <c r="M118" s="192" t="e">
        <f>M117/SUM($F117:$L117)</f>
        <v>#DIV/0!</v>
      </c>
      <c r="O118" s="193"/>
      <c r="Q118" s="502"/>
      <c r="R118" s="506"/>
      <c r="S118" s="506"/>
      <c r="T118" s="506"/>
      <c r="U118" s="507"/>
      <c r="V118" s="188" t="e">
        <f t="shared" ref="V118:AC118" si="90">V117/SUM($V117:$AB117)</f>
        <v>#DIV/0!</v>
      </c>
      <c r="W118" s="189" t="e">
        <f t="shared" si="90"/>
        <v>#DIV/0!</v>
      </c>
      <c r="X118" s="189" t="e">
        <f t="shared" si="90"/>
        <v>#DIV/0!</v>
      </c>
      <c r="Y118" s="189" t="e">
        <f t="shared" si="90"/>
        <v>#DIV/0!</v>
      </c>
      <c r="Z118" s="190" t="e">
        <f t="shared" si="90"/>
        <v>#DIV/0!</v>
      </c>
      <c r="AA118" s="188" t="e">
        <f t="shared" si="90"/>
        <v>#DIV/0!</v>
      </c>
      <c r="AB118" s="191" t="e">
        <f t="shared" si="90"/>
        <v>#DIV/0!</v>
      </c>
      <c r="AC118" s="192" t="e">
        <f t="shared" si="90"/>
        <v>#DIV/0!</v>
      </c>
      <c r="AE118" s="193"/>
    </row>
    <row r="119" spans="1:31" ht="13.5" customHeight="1">
      <c r="A119" s="433" t="s">
        <v>592</v>
      </c>
      <c r="B119" s="435" t="s">
        <v>171</v>
      </c>
      <c r="C119" s="436"/>
      <c r="D119" s="436"/>
      <c r="E119" s="437"/>
      <c r="F119" s="52">
        <f>COUNTIF('C'!$BD:$BD,V$8)</f>
        <v>0</v>
      </c>
      <c r="G119" s="53">
        <f>COUNTIF('C'!$BD:$BD,W$8)</f>
        <v>0</v>
      </c>
      <c r="H119" s="53">
        <f>COUNTIF('C'!$BD:$BD,X$8)</f>
        <v>0</v>
      </c>
      <c r="I119" s="53">
        <f>COUNTIF('C'!$BD:$BD,Y$8)</f>
        <v>0</v>
      </c>
      <c r="J119" s="54">
        <f>COUNTIF('C'!$BD:$BD,Z$8)</f>
        <v>0</v>
      </c>
      <c r="K119" s="52">
        <f>COUNTIF('C'!$BD:$BD,AA$8)</f>
        <v>0</v>
      </c>
      <c r="L119" s="55">
        <f>COUNTIF('C'!$BD:$BD,AB$8)</f>
        <v>0</v>
      </c>
      <c r="M119" s="186">
        <f>SUM($F119:$L119)</f>
        <v>0</v>
      </c>
      <c r="O119" s="187" t="e">
        <f>(F119*F$8+G119*G$8+H119*H$8+I119*I$8+J119)/SUM($F119:$J119)</f>
        <v>#DIV/0!</v>
      </c>
      <c r="Q119" s="501" t="s">
        <v>602</v>
      </c>
      <c r="R119" s="503" t="s">
        <v>189</v>
      </c>
      <c r="S119" s="504"/>
      <c r="T119" s="504"/>
      <c r="U119" s="505"/>
      <c r="V119" s="210">
        <f>COUNTIF('C'!$BK:$BK,V$8)</f>
        <v>0</v>
      </c>
      <c r="W119" s="211">
        <f>COUNTIF('C'!$BK:$BK,W$8)</f>
        <v>0</v>
      </c>
      <c r="X119" s="211">
        <f>COUNTIF('C'!$BK:$BK,X$8)</f>
        <v>0</v>
      </c>
      <c r="Y119" s="211">
        <f>COUNTIF('C'!$BK:$BK,Y$8)</f>
        <v>0</v>
      </c>
      <c r="Z119" s="212">
        <f>COUNTIF('C'!$BK:$BK,Z$8)</f>
        <v>0</v>
      </c>
      <c r="AA119" s="210">
        <f>COUNTIF('C'!$BK:$BK,AA$8)</f>
        <v>0</v>
      </c>
      <c r="AB119" s="213">
        <f>COUNTIF('C'!$BK:$BK,AB$8)</f>
        <v>0</v>
      </c>
      <c r="AC119" s="186">
        <f t="shared" si="84"/>
        <v>0</v>
      </c>
      <c r="AE119" s="187" t="e">
        <f>(V119*V$8+W119*W$8+X119*X$8+Y119*Y$8+Z119)/SUM($V119:$Z119)</f>
        <v>#DIV/0!</v>
      </c>
    </row>
    <row r="120" spans="1:31" ht="13.5" customHeight="1">
      <c r="A120" s="440"/>
      <c r="B120" s="441"/>
      <c r="C120" s="441"/>
      <c r="D120" s="441"/>
      <c r="E120" s="442"/>
      <c r="F120" s="29" t="e">
        <f t="shared" ref="F120:L120" si="91">F119/SUM($F119:$L119)</f>
        <v>#DIV/0!</v>
      </c>
      <c r="G120" s="30" t="e">
        <f t="shared" si="91"/>
        <v>#DIV/0!</v>
      </c>
      <c r="H120" s="30" t="e">
        <f t="shared" si="91"/>
        <v>#DIV/0!</v>
      </c>
      <c r="I120" s="30" t="e">
        <f t="shared" si="91"/>
        <v>#DIV/0!</v>
      </c>
      <c r="J120" s="31" t="e">
        <f t="shared" si="91"/>
        <v>#DIV/0!</v>
      </c>
      <c r="K120" s="29" t="e">
        <f t="shared" si="91"/>
        <v>#DIV/0!</v>
      </c>
      <c r="L120" s="32" t="e">
        <f t="shared" si="91"/>
        <v>#DIV/0!</v>
      </c>
      <c r="M120" s="192" t="e">
        <f>M119/SUM($F119:$L119)</f>
        <v>#DIV/0!</v>
      </c>
      <c r="O120" s="193"/>
      <c r="P120" s="218"/>
      <c r="Q120" s="502"/>
      <c r="R120" s="506"/>
      <c r="S120" s="506"/>
      <c r="T120" s="506"/>
      <c r="U120" s="507"/>
      <c r="V120" s="188" t="e">
        <f t="shared" ref="V120:AC120" si="92">V119/SUM($V119:$AB119)</f>
        <v>#DIV/0!</v>
      </c>
      <c r="W120" s="189" t="e">
        <f t="shared" si="92"/>
        <v>#DIV/0!</v>
      </c>
      <c r="X120" s="189" t="e">
        <f t="shared" si="92"/>
        <v>#DIV/0!</v>
      </c>
      <c r="Y120" s="189" t="e">
        <f t="shared" si="92"/>
        <v>#DIV/0!</v>
      </c>
      <c r="Z120" s="190" t="e">
        <f t="shared" si="92"/>
        <v>#DIV/0!</v>
      </c>
      <c r="AA120" s="188" t="e">
        <f t="shared" si="92"/>
        <v>#DIV/0!</v>
      </c>
      <c r="AB120" s="191" t="e">
        <f t="shared" si="92"/>
        <v>#DIV/0!</v>
      </c>
      <c r="AC120" s="192" t="e">
        <f t="shared" si="92"/>
        <v>#DIV/0!</v>
      </c>
      <c r="AD120" s="176"/>
      <c r="AE120" s="193"/>
    </row>
    <row r="121" spans="1:31" ht="13.5" customHeight="1">
      <c r="A121" s="433" t="s">
        <v>593</v>
      </c>
      <c r="B121" s="435" t="s">
        <v>173</v>
      </c>
      <c r="C121" s="436"/>
      <c r="D121" s="436"/>
      <c r="E121" s="437"/>
      <c r="F121" s="52">
        <f>COUNTIF('C'!$BE:$BE,V$8)</f>
        <v>0</v>
      </c>
      <c r="G121" s="53">
        <f>COUNTIF('C'!$BE:$BE,W$8)</f>
        <v>0</v>
      </c>
      <c r="H121" s="53">
        <f>COUNTIF('C'!$BE:$BE,X$8)</f>
        <v>0</v>
      </c>
      <c r="I121" s="53">
        <f>COUNTIF('C'!$BE:$BE,Y$8)</f>
        <v>0</v>
      </c>
      <c r="J121" s="54">
        <f>COUNTIF('C'!$BE:$BE,Z$8)</f>
        <v>0</v>
      </c>
      <c r="K121" s="52">
        <f>COUNTIF('C'!$BE:$BE,AA$8)</f>
        <v>0</v>
      </c>
      <c r="L121" s="55">
        <f>COUNTIF('C'!$BE:$BE,AB$8)</f>
        <v>0</v>
      </c>
      <c r="M121" s="186">
        <f>SUM($F121:$L121)</f>
        <v>0</v>
      </c>
      <c r="O121" s="187" t="e">
        <f>(F121*F$8+G121*G$8+H121*H$8+I121*I$8+J121)/SUM($F121:$J121)</f>
        <v>#DIV/0!</v>
      </c>
      <c r="Q121" s="259"/>
      <c r="R121" s="256" t="s">
        <v>624</v>
      </c>
      <c r="S121" s="176"/>
      <c r="T121" s="176"/>
      <c r="U121" s="176"/>
      <c r="V121" s="176"/>
      <c r="W121" s="176"/>
      <c r="X121" s="176"/>
      <c r="Y121" s="176"/>
      <c r="Z121" s="176"/>
      <c r="AA121" s="176"/>
      <c r="AB121" s="176"/>
      <c r="AC121" s="176"/>
      <c r="AD121" s="176"/>
      <c r="AE121" s="181"/>
    </row>
    <row r="122" spans="1:31" ht="13.5" customHeight="1">
      <c r="A122" s="440"/>
      <c r="B122" s="441"/>
      <c r="C122" s="441"/>
      <c r="D122" s="441"/>
      <c r="E122" s="442"/>
      <c r="F122" s="29" t="e">
        <f t="shared" ref="F122:L122" si="93">F121/SUM($F121:$L121)</f>
        <v>#DIV/0!</v>
      </c>
      <c r="G122" s="30" t="e">
        <f t="shared" si="93"/>
        <v>#DIV/0!</v>
      </c>
      <c r="H122" s="30" t="e">
        <f t="shared" si="93"/>
        <v>#DIV/0!</v>
      </c>
      <c r="I122" s="30" t="e">
        <f t="shared" si="93"/>
        <v>#DIV/0!</v>
      </c>
      <c r="J122" s="31" t="e">
        <f t="shared" si="93"/>
        <v>#DIV/0!</v>
      </c>
      <c r="K122" s="29" t="e">
        <f t="shared" si="93"/>
        <v>#DIV/0!</v>
      </c>
      <c r="L122" s="32" t="e">
        <f t="shared" si="93"/>
        <v>#DIV/0!</v>
      </c>
      <c r="M122" s="192" t="e">
        <f>M121/SUM($F121:$L121)</f>
        <v>#DIV/0!</v>
      </c>
      <c r="N122" s="209"/>
      <c r="O122" s="193"/>
      <c r="P122" s="239"/>
      <c r="Q122" s="446" t="s">
        <v>645</v>
      </c>
      <c r="R122" s="435" t="s">
        <v>165</v>
      </c>
      <c r="S122" s="436"/>
      <c r="T122" s="436"/>
      <c r="U122" s="437"/>
      <c r="V122" s="52">
        <f>COUNTIF(B!$O:$O,V$8)</f>
        <v>0</v>
      </c>
      <c r="W122" s="53">
        <f>COUNTIF(B!$O:$O,W$8)</f>
        <v>0</v>
      </c>
      <c r="X122" s="53">
        <f>COUNTIF(B!$O:$O,X$8)</f>
        <v>0</v>
      </c>
      <c r="Y122" s="53">
        <f>COUNTIF(B!$O:$O,Y$8)</f>
        <v>0</v>
      </c>
      <c r="Z122" s="54">
        <f>COUNTIF(B!$O:$O,Z$8)</f>
        <v>0</v>
      </c>
      <c r="AA122" s="52">
        <f>COUNTIF(B!$O:$O,AA$8)</f>
        <v>0</v>
      </c>
      <c r="AB122" s="55">
        <f>COUNTIF(B!$O:$O,AB$8)</f>
        <v>0</v>
      </c>
      <c r="AC122" s="186">
        <f t="shared" ref="AC122:AC130" si="94">SUM($V122:$AB122)</f>
        <v>0</v>
      </c>
      <c r="AD122" s="67"/>
      <c r="AE122" s="187" t="e">
        <f>(V122*V$8+W122*W$8+X122*X$8+Y122*Y$8+Z122)/SUM($V122:$Z122)</f>
        <v>#DIV/0!</v>
      </c>
    </row>
    <row r="123" spans="1:31" ht="13.5" customHeight="1">
      <c r="A123" s="260"/>
      <c r="B123" s="254" t="s">
        <v>624</v>
      </c>
      <c r="C123" s="194"/>
      <c r="D123" s="194"/>
      <c r="E123" s="194"/>
      <c r="F123" s="194"/>
      <c r="G123" s="194"/>
      <c r="H123" s="194"/>
      <c r="I123" s="194"/>
      <c r="J123" s="194"/>
      <c r="K123" s="194"/>
      <c r="L123" s="194"/>
      <c r="M123" s="176"/>
      <c r="N123" s="176"/>
      <c r="O123" s="181"/>
      <c r="P123" s="239"/>
      <c r="Q123" s="440"/>
      <c r="R123" s="441"/>
      <c r="S123" s="441"/>
      <c r="T123" s="441"/>
      <c r="U123" s="442"/>
      <c r="V123" s="188" t="e">
        <f t="shared" ref="V123:AC123" si="95">V122/SUM($V122:$AB122)</f>
        <v>#DIV/0!</v>
      </c>
      <c r="W123" s="189" t="e">
        <f t="shared" si="95"/>
        <v>#DIV/0!</v>
      </c>
      <c r="X123" s="189" t="e">
        <f t="shared" si="95"/>
        <v>#DIV/0!</v>
      </c>
      <c r="Y123" s="189" t="e">
        <f t="shared" si="95"/>
        <v>#DIV/0!</v>
      </c>
      <c r="Z123" s="190" t="e">
        <f t="shared" si="95"/>
        <v>#DIV/0!</v>
      </c>
      <c r="AA123" s="188" t="e">
        <f t="shared" si="95"/>
        <v>#DIV/0!</v>
      </c>
      <c r="AB123" s="191" t="e">
        <f t="shared" si="95"/>
        <v>#DIV/0!</v>
      </c>
      <c r="AC123" s="192" t="e">
        <f t="shared" si="95"/>
        <v>#DIV/0!</v>
      </c>
      <c r="AD123" s="61"/>
      <c r="AE123" s="193"/>
    </row>
    <row r="124" spans="1:31" s="218" customFormat="1" ht="12.75" customHeight="1">
      <c r="A124" s="433" t="s">
        <v>651</v>
      </c>
      <c r="B124" s="443" t="s">
        <v>171</v>
      </c>
      <c r="C124" s="444"/>
      <c r="D124" s="444"/>
      <c r="E124" s="445"/>
      <c r="F124" s="33">
        <f>COUNTIF(B!$R:$R,V$8)</f>
        <v>0</v>
      </c>
      <c r="G124" s="34">
        <f>COUNTIF(B!$R:$R,W$8)</f>
        <v>0</v>
      </c>
      <c r="H124" s="34">
        <f>COUNTIF(B!$R:$R,X$8)</f>
        <v>0</v>
      </c>
      <c r="I124" s="34">
        <f>COUNTIF(B!$R:$R,Y$8)</f>
        <v>0</v>
      </c>
      <c r="J124" s="35">
        <f>COUNTIF(B!$R:$R,Z$8)</f>
        <v>0</v>
      </c>
      <c r="K124" s="33">
        <f>COUNTIF(B!$R:$R,AA$8)</f>
        <v>0</v>
      </c>
      <c r="L124" s="36">
        <f>COUNTIF(B!$R:$R,AB$8)</f>
        <v>0</v>
      </c>
      <c r="M124" s="186">
        <f>SUM($F124:$L124)</f>
        <v>0</v>
      </c>
      <c r="N124" s="149"/>
      <c r="O124" s="187" t="e">
        <f>(F124*F$8+G124*G$8+H124*H$8+I124*I$8+J124)/SUM($F124:$J124)</f>
        <v>#DIV/0!</v>
      </c>
      <c r="P124" s="239"/>
      <c r="Q124" s="433" t="s">
        <v>652</v>
      </c>
      <c r="R124" s="443" t="s">
        <v>177</v>
      </c>
      <c r="S124" s="444"/>
      <c r="T124" s="444"/>
      <c r="U124" s="445"/>
      <c r="V124" s="33">
        <f>COUNTIF(B!$U:$U,V$8)</f>
        <v>0</v>
      </c>
      <c r="W124" s="34">
        <f>COUNTIF(B!$U:$U,W$8)</f>
        <v>0</v>
      </c>
      <c r="X124" s="34">
        <f>COUNTIF(B!$U:$U,X$8)</f>
        <v>0</v>
      </c>
      <c r="Y124" s="34">
        <f>COUNTIF(B!$U:$U,Y$8)</f>
        <v>0</v>
      </c>
      <c r="Z124" s="35">
        <f>COUNTIF(B!$U:$U,Z$8)</f>
        <v>0</v>
      </c>
      <c r="AA124" s="33">
        <f>COUNTIF(B!$U:$U,AA$8)</f>
        <v>0</v>
      </c>
      <c r="AB124" s="36">
        <f>COUNTIF(B!$U:$U,AB$8)</f>
        <v>0</v>
      </c>
      <c r="AC124" s="186">
        <f t="shared" si="94"/>
        <v>0</v>
      </c>
      <c r="AD124" s="6"/>
      <c r="AE124" s="187" t="e">
        <f>(V124*V$8+W124*W$8+X124*X$8+Y124*Y$8+Z124)/SUM($V124:$Z124)</f>
        <v>#DIV/0!</v>
      </c>
    </row>
    <row r="125" spans="1:31" ht="13.5" customHeight="1">
      <c r="A125" s="440"/>
      <c r="B125" s="441"/>
      <c r="C125" s="441"/>
      <c r="D125" s="441"/>
      <c r="E125" s="442"/>
      <c r="F125" s="29" t="e">
        <f t="shared" ref="F125:L125" si="96">F124/SUM($F124:$L124)</f>
        <v>#DIV/0!</v>
      </c>
      <c r="G125" s="30" t="e">
        <f t="shared" si="96"/>
        <v>#DIV/0!</v>
      </c>
      <c r="H125" s="30" t="e">
        <f t="shared" si="96"/>
        <v>#DIV/0!</v>
      </c>
      <c r="I125" s="30" t="e">
        <f t="shared" si="96"/>
        <v>#DIV/0!</v>
      </c>
      <c r="J125" s="31" t="e">
        <f t="shared" si="96"/>
        <v>#DIV/0!</v>
      </c>
      <c r="K125" s="29" t="e">
        <f t="shared" si="96"/>
        <v>#DIV/0!</v>
      </c>
      <c r="L125" s="32" t="e">
        <f t="shared" si="96"/>
        <v>#DIV/0!</v>
      </c>
      <c r="M125" s="192" t="e">
        <f>M124/SUM($F124:$L124)</f>
        <v>#DIV/0!</v>
      </c>
      <c r="O125" s="193"/>
      <c r="P125" s="239"/>
      <c r="Q125" s="440"/>
      <c r="R125" s="441"/>
      <c r="S125" s="441"/>
      <c r="T125" s="441"/>
      <c r="U125" s="442"/>
      <c r="V125" s="188" t="e">
        <f t="shared" ref="V125:AC125" si="97">V124/SUM($V124:$AB124)</f>
        <v>#DIV/0!</v>
      </c>
      <c r="W125" s="189" t="e">
        <f t="shared" si="97"/>
        <v>#DIV/0!</v>
      </c>
      <c r="X125" s="189" t="e">
        <f t="shared" si="97"/>
        <v>#DIV/0!</v>
      </c>
      <c r="Y125" s="189" t="e">
        <f t="shared" si="97"/>
        <v>#DIV/0!</v>
      </c>
      <c r="Z125" s="190" t="e">
        <f t="shared" si="97"/>
        <v>#DIV/0!</v>
      </c>
      <c r="AA125" s="188" t="e">
        <f t="shared" si="97"/>
        <v>#DIV/0!</v>
      </c>
      <c r="AB125" s="191" t="e">
        <f t="shared" si="97"/>
        <v>#DIV/0!</v>
      </c>
      <c r="AC125" s="192" t="e">
        <f t="shared" si="97"/>
        <v>#DIV/0!</v>
      </c>
      <c r="AD125" s="6"/>
      <c r="AE125" s="193"/>
    </row>
    <row r="126" spans="1:31" ht="13.5" customHeight="1">
      <c r="A126" s="446" t="s">
        <v>653</v>
      </c>
      <c r="B126" s="435" t="s">
        <v>173</v>
      </c>
      <c r="C126" s="436"/>
      <c r="D126" s="436"/>
      <c r="E126" s="437"/>
      <c r="F126" s="52">
        <f>COUNTIF(B!$S:$S,V$8)</f>
        <v>0</v>
      </c>
      <c r="G126" s="53">
        <f>COUNTIF(B!$S:$S,W$8)</f>
        <v>0</v>
      </c>
      <c r="H126" s="53">
        <f>COUNTIF(B!$S:$S,X$8)</f>
        <v>0</v>
      </c>
      <c r="I126" s="53">
        <f>COUNTIF(B!$S:$S,Y$8)</f>
        <v>0</v>
      </c>
      <c r="J126" s="54">
        <f>COUNTIF(B!$S:$S,Z$8)</f>
        <v>0</v>
      </c>
      <c r="K126" s="52">
        <f>COUNTIF(B!$S:$S,AA$8)</f>
        <v>0</v>
      </c>
      <c r="L126" s="55">
        <f>COUNTIF(B!$S:$S,AB$8)</f>
        <v>0</v>
      </c>
      <c r="M126" s="186">
        <f>SUM($F126:$L126)</f>
        <v>0</v>
      </c>
      <c r="O126" s="187" t="e">
        <f>(F126*F$8+G126*G$8+H126*H$8+I126*I$8+J126)/SUM($F126:$J126)</f>
        <v>#DIV/0!</v>
      </c>
      <c r="P126" s="239"/>
      <c r="Q126" s="446" t="s">
        <v>654</v>
      </c>
      <c r="R126" s="435" t="s">
        <v>179</v>
      </c>
      <c r="S126" s="436"/>
      <c r="T126" s="436"/>
      <c r="U126" s="437"/>
      <c r="V126" s="52">
        <f>COUNTIF(B!$V:$V,V$8)</f>
        <v>0</v>
      </c>
      <c r="W126" s="53">
        <f>COUNTIF(B!$V:$V,W$8)</f>
        <v>0</v>
      </c>
      <c r="X126" s="53">
        <f>COUNTIF(B!$V:$V,X$8)</f>
        <v>0</v>
      </c>
      <c r="Y126" s="53">
        <f>COUNTIF(B!$V:$V,Y$8)</f>
        <v>0</v>
      </c>
      <c r="Z126" s="54">
        <f>COUNTIF(B!$V:$V,Z$8)</f>
        <v>0</v>
      </c>
      <c r="AA126" s="52">
        <f>COUNTIF(B!$V:$V,AA$8)</f>
        <v>0</v>
      </c>
      <c r="AB126" s="55">
        <f>COUNTIF(B!$V:$V,AB$8)</f>
        <v>0</v>
      </c>
      <c r="AC126" s="186">
        <f t="shared" si="94"/>
        <v>0</v>
      </c>
      <c r="AD126" s="6"/>
      <c r="AE126" s="187" t="e">
        <f>(V126*V$8+W126*W$8+X126*X$8+Y126*Y$8+Z126)/SUM($V126:$Z126)</f>
        <v>#DIV/0!</v>
      </c>
    </row>
    <row r="127" spans="1:31" ht="13.5" customHeight="1">
      <c r="A127" s="440"/>
      <c r="B127" s="441"/>
      <c r="C127" s="441"/>
      <c r="D127" s="441"/>
      <c r="E127" s="442"/>
      <c r="F127" s="29" t="e">
        <f t="shared" ref="F127:L127" si="98">F126/SUM($F126:$L126)</f>
        <v>#DIV/0!</v>
      </c>
      <c r="G127" s="30" t="e">
        <f t="shared" si="98"/>
        <v>#DIV/0!</v>
      </c>
      <c r="H127" s="30" t="e">
        <f t="shared" si="98"/>
        <v>#DIV/0!</v>
      </c>
      <c r="I127" s="30" t="e">
        <f t="shared" si="98"/>
        <v>#DIV/0!</v>
      </c>
      <c r="J127" s="31" t="e">
        <f t="shared" si="98"/>
        <v>#DIV/0!</v>
      </c>
      <c r="K127" s="29" t="e">
        <f t="shared" si="98"/>
        <v>#DIV/0!</v>
      </c>
      <c r="L127" s="32" t="e">
        <f t="shared" si="98"/>
        <v>#DIV/0!</v>
      </c>
      <c r="M127" s="192" t="e">
        <f>M126/SUM($F126:$L126)</f>
        <v>#DIV/0!</v>
      </c>
      <c r="O127" s="193"/>
      <c r="Q127" s="440"/>
      <c r="R127" s="441"/>
      <c r="S127" s="441"/>
      <c r="T127" s="441"/>
      <c r="U127" s="442"/>
      <c r="V127" s="188" t="e">
        <f t="shared" ref="V127:AC127" si="99">V126/SUM($V126:$AB126)</f>
        <v>#DIV/0!</v>
      </c>
      <c r="W127" s="189" t="e">
        <f t="shared" si="99"/>
        <v>#DIV/0!</v>
      </c>
      <c r="X127" s="189" t="e">
        <f t="shared" si="99"/>
        <v>#DIV/0!</v>
      </c>
      <c r="Y127" s="189" t="e">
        <f t="shared" si="99"/>
        <v>#DIV/0!</v>
      </c>
      <c r="Z127" s="190" t="e">
        <f t="shared" si="99"/>
        <v>#DIV/0!</v>
      </c>
      <c r="AA127" s="188" t="e">
        <f t="shared" si="99"/>
        <v>#DIV/0!</v>
      </c>
      <c r="AB127" s="191" t="e">
        <f t="shared" si="99"/>
        <v>#DIV/0!</v>
      </c>
      <c r="AC127" s="192" t="e">
        <f t="shared" si="99"/>
        <v>#DIV/0!</v>
      </c>
      <c r="AD127" s="6"/>
      <c r="AE127" s="193"/>
    </row>
    <row r="128" spans="1:31" ht="13.5" customHeight="1">
      <c r="A128" s="433" t="s">
        <v>655</v>
      </c>
      <c r="B128" s="443" t="s">
        <v>175</v>
      </c>
      <c r="C128" s="444"/>
      <c r="D128" s="444"/>
      <c r="E128" s="445"/>
      <c r="F128" s="33">
        <f>COUNTIF(B!$T:$T,V$8)</f>
        <v>0</v>
      </c>
      <c r="G128" s="34">
        <f>COUNTIF(B!$T:$T,W$8)</f>
        <v>0</v>
      </c>
      <c r="H128" s="34">
        <f>COUNTIF(B!$T:$T,X$8)</f>
        <v>0</v>
      </c>
      <c r="I128" s="34">
        <f>COUNTIF(B!$T:$T,Y$8)</f>
        <v>0</v>
      </c>
      <c r="J128" s="35">
        <f>COUNTIF(B!$T:$T,Z$8)</f>
        <v>0</v>
      </c>
      <c r="K128" s="33">
        <f>COUNTIF(B!$T:$T,AA$8)</f>
        <v>0</v>
      </c>
      <c r="L128" s="36">
        <f>COUNTIF(B!$T:$T,AB$8)</f>
        <v>0</v>
      </c>
      <c r="M128" s="186">
        <f>SUM($F128:$L128)</f>
        <v>0</v>
      </c>
      <c r="O128" s="187" t="e">
        <f>(F128*F$8+G128*G$8+H128*H$8+I128*I$8+J128)/SUM($F128:$J128)</f>
        <v>#DIV/0!</v>
      </c>
      <c r="Q128" s="433" t="s">
        <v>656</v>
      </c>
      <c r="R128" s="443" t="s">
        <v>187</v>
      </c>
      <c r="S128" s="444"/>
      <c r="T128" s="444"/>
      <c r="U128" s="445"/>
      <c r="V128" s="33">
        <f>COUNTIF(B!$Z:$Z,V$8)</f>
        <v>0</v>
      </c>
      <c r="W128" s="34">
        <f>COUNTIF(B!$Z:$Z,W$8)</f>
        <v>0</v>
      </c>
      <c r="X128" s="34">
        <f>COUNTIF(B!$Z:$Z,X$8)</f>
        <v>0</v>
      </c>
      <c r="Y128" s="34">
        <f>COUNTIF(B!$Z:$Z,Y$8)</f>
        <v>0</v>
      </c>
      <c r="Z128" s="35">
        <f>COUNTIF(B!$Z:$Z,Z$8)</f>
        <v>0</v>
      </c>
      <c r="AA128" s="33">
        <f>COUNTIF(B!$Z:$Z,AA$8)</f>
        <v>0</v>
      </c>
      <c r="AB128" s="36">
        <f>COUNTIF(B!$Z:$Z,AB$8)</f>
        <v>0</v>
      </c>
      <c r="AC128" s="186">
        <f t="shared" si="94"/>
        <v>0</v>
      </c>
      <c r="AD128" s="6"/>
      <c r="AE128" s="187" t="e">
        <f>(V128*V$8+W128*W$8+X128*X$8+Y128*Y$8+Z128)/SUM($V128:$Z128)</f>
        <v>#DIV/0!</v>
      </c>
    </row>
    <row r="129" spans="1:31" ht="13.5" customHeight="1" thickBot="1">
      <c r="A129" s="434"/>
      <c r="B129" s="438"/>
      <c r="C129" s="438"/>
      <c r="D129" s="438"/>
      <c r="E129" s="439"/>
      <c r="F129" s="37" t="e">
        <f t="shared" ref="F129:L129" si="100">F128/SUM($F128:$L128)</f>
        <v>#DIV/0!</v>
      </c>
      <c r="G129" s="38" t="e">
        <f t="shared" si="100"/>
        <v>#DIV/0!</v>
      </c>
      <c r="H129" s="38" t="e">
        <f t="shared" si="100"/>
        <v>#DIV/0!</v>
      </c>
      <c r="I129" s="38" t="e">
        <f t="shared" si="100"/>
        <v>#DIV/0!</v>
      </c>
      <c r="J129" s="39" t="e">
        <f t="shared" si="100"/>
        <v>#DIV/0!</v>
      </c>
      <c r="K129" s="37" t="e">
        <f t="shared" si="100"/>
        <v>#DIV/0!</v>
      </c>
      <c r="L129" s="40" t="e">
        <f t="shared" si="100"/>
        <v>#DIV/0!</v>
      </c>
      <c r="M129" s="199" t="e">
        <f>M128/SUM($F128:$L128)</f>
        <v>#DIV/0!</v>
      </c>
      <c r="N129" s="162"/>
      <c r="O129" s="200"/>
      <c r="Q129" s="440"/>
      <c r="R129" s="441"/>
      <c r="S129" s="441"/>
      <c r="T129" s="441"/>
      <c r="U129" s="442"/>
      <c r="V129" s="188" t="e">
        <f t="shared" ref="V129:AC129" si="101">V128/SUM($V128:$AB128)</f>
        <v>#DIV/0!</v>
      </c>
      <c r="W129" s="189" t="e">
        <f t="shared" si="101"/>
        <v>#DIV/0!</v>
      </c>
      <c r="X129" s="189" t="e">
        <f t="shared" si="101"/>
        <v>#DIV/0!</v>
      </c>
      <c r="Y129" s="189" t="e">
        <f t="shared" si="101"/>
        <v>#DIV/0!</v>
      </c>
      <c r="Z129" s="190" t="e">
        <f t="shared" si="101"/>
        <v>#DIV/0!</v>
      </c>
      <c r="AA129" s="188" t="e">
        <f t="shared" si="101"/>
        <v>#DIV/0!</v>
      </c>
      <c r="AB129" s="191" t="e">
        <f t="shared" si="101"/>
        <v>#DIV/0!</v>
      </c>
      <c r="AC129" s="192" t="e">
        <f t="shared" si="101"/>
        <v>#DIV/0!</v>
      </c>
      <c r="AD129" s="6"/>
      <c r="AE129" s="193"/>
    </row>
    <row r="130" spans="1:31" ht="13.5" customHeight="1">
      <c r="A130" s="215"/>
      <c r="B130" s="216"/>
      <c r="C130" s="216"/>
      <c r="D130" s="216"/>
      <c r="E130" s="216"/>
      <c r="F130" s="217"/>
      <c r="G130" s="217"/>
      <c r="H130" s="217"/>
      <c r="I130" s="217"/>
      <c r="J130" s="217"/>
      <c r="K130" s="217"/>
      <c r="L130" s="217"/>
      <c r="M130" s="217"/>
      <c r="N130" s="218"/>
      <c r="O130" s="219"/>
      <c r="Q130" s="461" t="s">
        <v>657</v>
      </c>
      <c r="R130" s="453" t="s">
        <v>189</v>
      </c>
      <c r="S130" s="454"/>
      <c r="T130" s="454"/>
      <c r="U130" s="520"/>
      <c r="V130" s="52">
        <f>COUNTIF(B!$AA:$AA,V$8)</f>
        <v>0</v>
      </c>
      <c r="W130" s="53">
        <f>COUNTIF(B!$AA:$AA,W$8)</f>
        <v>0</v>
      </c>
      <c r="X130" s="53">
        <f>COUNTIF(B!$AA:$AA,X$8)</f>
        <v>0</v>
      </c>
      <c r="Y130" s="53">
        <f>COUNTIF(B!$AA:$AA,Y$8)</f>
        <v>0</v>
      </c>
      <c r="Z130" s="54">
        <f>COUNTIF(B!$AA:$AA,Z$8)</f>
        <v>0</v>
      </c>
      <c r="AA130" s="52">
        <f>COUNTIF(B!$AA:$AA,AA$8)</f>
        <v>0</v>
      </c>
      <c r="AB130" s="55">
        <f>COUNTIF(B!$AA:$AA,AB$8)</f>
        <v>0</v>
      </c>
      <c r="AC130" s="186">
        <f t="shared" si="94"/>
        <v>0</v>
      </c>
      <c r="AD130" s="6"/>
      <c r="AE130" s="187" t="e">
        <f>(V130*V$8+W130*W$8+X130*X$8+Y130*Y$8+Z130)/SUM($V130:$Z130)</f>
        <v>#DIV/0!</v>
      </c>
    </row>
    <row r="131" spans="1:31" ht="13.5" customHeight="1" thickBot="1">
      <c r="A131" s="215"/>
      <c r="B131" s="216"/>
      <c r="C131" s="216"/>
      <c r="D131" s="216"/>
      <c r="E131" s="216"/>
      <c r="F131" s="217"/>
      <c r="G131" s="217"/>
      <c r="H131" s="217"/>
      <c r="I131" s="217"/>
      <c r="J131" s="217"/>
      <c r="K131" s="217"/>
      <c r="L131" s="217"/>
      <c r="M131" s="217"/>
      <c r="N131" s="218"/>
      <c r="O131" s="219"/>
      <c r="Q131" s="460"/>
      <c r="R131" s="457"/>
      <c r="S131" s="458"/>
      <c r="T131" s="458"/>
      <c r="U131" s="521"/>
      <c r="V131" s="188" t="e">
        <f t="shared" ref="V131:AC131" si="102">V130/SUM($V130:$AB130)</f>
        <v>#DIV/0!</v>
      </c>
      <c r="W131" s="189" t="e">
        <f t="shared" si="102"/>
        <v>#DIV/0!</v>
      </c>
      <c r="X131" s="189" t="e">
        <f t="shared" si="102"/>
        <v>#DIV/0!</v>
      </c>
      <c r="Y131" s="189" t="e">
        <f t="shared" si="102"/>
        <v>#DIV/0!</v>
      </c>
      <c r="Z131" s="190" t="e">
        <f t="shared" si="102"/>
        <v>#DIV/0!</v>
      </c>
      <c r="AA131" s="188" t="e">
        <f t="shared" si="102"/>
        <v>#DIV/0!</v>
      </c>
      <c r="AB131" s="191" t="e">
        <f t="shared" si="102"/>
        <v>#DIV/0!</v>
      </c>
      <c r="AC131" s="192" t="e">
        <f t="shared" si="102"/>
        <v>#DIV/0!</v>
      </c>
      <c r="AD131" s="252"/>
      <c r="AE131" s="193"/>
    </row>
    <row r="132" spans="1:31" ht="13.5" customHeight="1">
      <c r="A132" s="258" t="s">
        <v>658</v>
      </c>
      <c r="B132" s="170"/>
      <c r="C132" s="170"/>
      <c r="D132" s="170"/>
      <c r="E132" s="170"/>
      <c r="F132" s="170"/>
      <c r="G132" s="170"/>
      <c r="H132" s="170"/>
      <c r="I132" s="170"/>
      <c r="J132" s="170"/>
      <c r="K132" s="170"/>
      <c r="L132" s="170"/>
      <c r="M132" s="170"/>
      <c r="N132" s="170"/>
      <c r="O132" s="175"/>
      <c r="Q132" s="259"/>
      <c r="R132" s="257" t="s">
        <v>627</v>
      </c>
      <c r="S132" s="176"/>
      <c r="T132" s="176"/>
      <c r="U132" s="176"/>
      <c r="V132" s="176"/>
      <c r="W132" s="176"/>
      <c r="X132" s="176"/>
      <c r="Y132" s="176"/>
      <c r="Z132" s="176"/>
      <c r="AA132" s="176"/>
      <c r="AB132" s="176"/>
      <c r="AC132" s="176"/>
      <c r="AD132" s="176"/>
      <c r="AE132" s="181"/>
    </row>
    <row r="133" spans="1:31" ht="13.5" customHeight="1">
      <c r="A133" s="259"/>
      <c r="B133" s="253" t="s">
        <v>623</v>
      </c>
      <c r="C133" s="176"/>
      <c r="D133" s="176"/>
      <c r="E133" s="176"/>
      <c r="F133" s="176"/>
      <c r="G133" s="176"/>
      <c r="H133" s="176"/>
      <c r="I133" s="176"/>
      <c r="J133" s="176"/>
      <c r="K133" s="176"/>
      <c r="L133" s="176"/>
      <c r="M133" s="176"/>
      <c r="N133" s="176"/>
      <c r="O133" s="181"/>
      <c r="Q133" s="501" t="s">
        <v>154</v>
      </c>
      <c r="R133" s="509" t="s">
        <v>612</v>
      </c>
      <c r="S133" s="510"/>
      <c r="T133" s="510"/>
      <c r="U133" s="511"/>
      <c r="V133" s="182">
        <f>COUNTIF(D!$J:$J,V$8)</f>
        <v>0</v>
      </c>
      <c r="W133" s="183">
        <f>COUNTIF(D!$J:$J,W$8)</f>
        <v>0</v>
      </c>
      <c r="X133" s="183">
        <f>COUNTIF(D!$J:$J,X$8)</f>
        <v>0</v>
      </c>
      <c r="Y133" s="183">
        <f>COUNTIF(D!$J:$J,Y$8)</f>
        <v>0</v>
      </c>
      <c r="Z133" s="184">
        <f>COUNTIF(D!$J:$J,Z$8)</f>
        <v>0</v>
      </c>
      <c r="AA133" s="182">
        <f>COUNTIF(D!$J:$J,AA$8)</f>
        <v>0</v>
      </c>
      <c r="AB133" s="185">
        <f>COUNTIF(D!$J:$J,AB$8)</f>
        <v>0</v>
      </c>
      <c r="AC133" s="186">
        <f t="shared" ref="AC133:AC141" si="103">SUM($V133:$AB133)</f>
        <v>0</v>
      </c>
      <c r="AE133" s="187" t="e">
        <f>(V133*V$8+W133*W$8+X133*X$8+Y133*Y$8+Z133)/SUM($V133:$Z133)</f>
        <v>#DIV/0!</v>
      </c>
    </row>
    <row r="134" spans="1:31" ht="13.5" customHeight="1">
      <c r="A134" s="501" t="s">
        <v>598</v>
      </c>
      <c r="B134" s="509" t="s">
        <v>181</v>
      </c>
      <c r="C134" s="510"/>
      <c r="D134" s="510"/>
      <c r="E134" s="511"/>
      <c r="F134" s="182">
        <f>COUNTIF('C'!$BH:$BH,V$8)</f>
        <v>0</v>
      </c>
      <c r="G134" s="183">
        <f>COUNTIF('C'!$BH:$BH,W$8)</f>
        <v>0</v>
      </c>
      <c r="H134" s="183">
        <f>COUNTIF('C'!$BH:$BH,X$8)</f>
        <v>0</v>
      </c>
      <c r="I134" s="183">
        <f>COUNTIF('C'!$BH:$BH,Y$8)</f>
        <v>0</v>
      </c>
      <c r="J134" s="184">
        <f>COUNTIF('C'!$BH:$BH,Z$8)</f>
        <v>0</v>
      </c>
      <c r="K134" s="182">
        <f>COUNTIF('C'!$BH:$BH,AA$8)</f>
        <v>0</v>
      </c>
      <c r="L134" s="185">
        <f>COUNTIF('C'!$BH:$BH,AB$8)</f>
        <v>0</v>
      </c>
      <c r="M134" s="186">
        <f>SUM($F134:$L134)</f>
        <v>0</v>
      </c>
      <c r="O134" s="187" t="e">
        <f>(F134*F$8+G134*G$8+H134*H$8+I134*I$8+J134)/SUM($F134:$J134)</f>
        <v>#DIV/0!</v>
      </c>
      <c r="Q134" s="502"/>
      <c r="R134" s="506"/>
      <c r="S134" s="506"/>
      <c r="T134" s="506"/>
      <c r="U134" s="507"/>
      <c r="V134" s="188" t="e">
        <f t="shared" ref="V134:AC134" si="104">V133/SUM($V133:$AB133)</f>
        <v>#DIV/0!</v>
      </c>
      <c r="W134" s="189" t="e">
        <f t="shared" si="104"/>
        <v>#DIV/0!</v>
      </c>
      <c r="X134" s="189" t="e">
        <f t="shared" si="104"/>
        <v>#DIV/0!</v>
      </c>
      <c r="Y134" s="189" t="e">
        <f t="shared" si="104"/>
        <v>#DIV/0!</v>
      </c>
      <c r="Z134" s="190" t="e">
        <f t="shared" si="104"/>
        <v>#DIV/0!</v>
      </c>
      <c r="AA134" s="188" t="e">
        <f t="shared" si="104"/>
        <v>#DIV/0!</v>
      </c>
      <c r="AB134" s="191" t="e">
        <f t="shared" si="104"/>
        <v>#DIV/0!</v>
      </c>
      <c r="AC134" s="192" t="e">
        <f t="shared" si="104"/>
        <v>#DIV/0!</v>
      </c>
      <c r="AE134" s="193"/>
    </row>
    <row r="135" spans="1:31" ht="13.5" customHeight="1">
      <c r="A135" s="502"/>
      <c r="B135" s="506"/>
      <c r="C135" s="506"/>
      <c r="D135" s="506"/>
      <c r="E135" s="507"/>
      <c r="F135" s="188" t="e">
        <f t="shared" ref="F135:L135" si="105">F134/SUM($F134:$L134)</f>
        <v>#DIV/0!</v>
      </c>
      <c r="G135" s="189" t="e">
        <f t="shared" si="105"/>
        <v>#DIV/0!</v>
      </c>
      <c r="H135" s="189" t="e">
        <f t="shared" si="105"/>
        <v>#DIV/0!</v>
      </c>
      <c r="I135" s="189" t="e">
        <f t="shared" si="105"/>
        <v>#DIV/0!</v>
      </c>
      <c r="J135" s="190" t="e">
        <f t="shared" si="105"/>
        <v>#DIV/0!</v>
      </c>
      <c r="K135" s="188" t="e">
        <f t="shared" si="105"/>
        <v>#DIV/0!</v>
      </c>
      <c r="L135" s="191" t="e">
        <f t="shared" si="105"/>
        <v>#DIV/0!</v>
      </c>
      <c r="M135" s="192" t="e">
        <f>M134/SUM($F134:$L134)</f>
        <v>#DIV/0!</v>
      </c>
      <c r="O135" s="193"/>
      <c r="Q135" s="501" t="s">
        <v>158</v>
      </c>
      <c r="R135" s="509" t="s">
        <v>614</v>
      </c>
      <c r="S135" s="510"/>
      <c r="T135" s="510"/>
      <c r="U135" s="511"/>
      <c r="V135" s="182">
        <f>COUNTIF(D!$L:$L,V$8)</f>
        <v>0</v>
      </c>
      <c r="W135" s="183">
        <f>COUNTIF(D!$L:$L,W$8)</f>
        <v>0</v>
      </c>
      <c r="X135" s="183">
        <f>COUNTIF(D!$L:$L,X$8)</f>
        <v>0</v>
      </c>
      <c r="Y135" s="183">
        <f>COUNTIF(D!$L:$L,Y$8)</f>
        <v>0</v>
      </c>
      <c r="Z135" s="184">
        <f>COUNTIF(D!$L:$L,Z$8)</f>
        <v>0</v>
      </c>
      <c r="AA135" s="182">
        <f>COUNTIF(D!$L:$L,AA$8)</f>
        <v>0</v>
      </c>
      <c r="AB135" s="185">
        <f>COUNTIF(D!$L:$L,AB$8)</f>
        <v>0</v>
      </c>
      <c r="AC135" s="186">
        <f t="shared" si="103"/>
        <v>0</v>
      </c>
      <c r="AE135" s="187" t="e">
        <f>(V135*V$8+W135*W$8+X135*X$8+Y135*Y$8+Z135)/SUM($V135:$Z135)</f>
        <v>#DIV/0!</v>
      </c>
    </row>
    <row r="136" spans="1:31" ht="13.5" customHeight="1">
      <c r="A136" s="501" t="s">
        <v>599</v>
      </c>
      <c r="B136" s="509" t="s">
        <v>183</v>
      </c>
      <c r="C136" s="510"/>
      <c r="D136" s="510"/>
      <c r="E136" s="511"/>
      <c r="F136" s="182">
        <f>COUNTIF('C'!$BI:$BI,V$8)</f>
        <v>0</v>
      </c>
      <c r="G136" s="183">
        <f>COUNTIF('C'!$BI:$BI,W$8)</f>
        <v>0</v>
      </c>
      <c r="H136" s="183">
        <f>COUNTIF('C'!$BI:$BI,X$8)</f>
        <v>0</v>
      </c>
      <c r="I136" s="183">
        <f>COUNTIF('C'!$BI:$BI,Y$8)</f>
        <v>0</v>
      </c>
      <c r="J136" s="184">
        <f>COUNTIF('C'!$BI:$BI,Z$8)</f>
        <v>0</v>
      </c>
      <c r="K136" s="182">
        <f>COUNTIF('C'!$BI:$BI,AA$8)</f>
        <v>0</v>
      </c>
      <c r="L136" s="185">
        <f>COUNTIF('C'!$BI:$BI,AB$8)</f>
        <v>0</v>
      </c>
      <c r="M136" s="186">
        <f>SUM($F136:$L136)</f>
        <v>0</v>
      </c>
      <c r="O136" s="187" t="e">
        <f>(F136*F$8+G136*G$8+H136*H$8+I136*I$8+J136)/SUM($F136:$J136)</f>
        <v>#DIV/0!</v>
      </c>
      <c r="Q136" s="502"/>
      <c r="R136" s="506"/>
      <c r="S136" s="506"/>
      <c r="T136" s="506"/>
      <c r="U136" s="507"/>
      <c r="V136" s="188" t="e">
        <f t="shared" ref="V136:AC136" si="106">V135/SUM($V135:$AB135)</f>
        <v>#DIV/0!</v>
      </c>
      <c r="W136" s="189" t="e">
        <f t="shared" si="106"/>
        <v>#DIV/0!</v>
      </c>
      <c r="X136" s="189" t="e">
        <f t="shared" si="106"/>
        <v>#DIV/0!</v>
      </c>
      <c r="Y136" s="189" t="e">
        <f t="shared" si="106"/>
        <v>#DIV/0!</v>
      </c>
      <c r="Z136" s="190" t="e">
        <f t="shared" si="106"/>
        <v>#DIV/0!</v>
      </c>
      <c r="AA136" s="188" t="e">
        <f t="shared" si="106"/>
        <v>#DIV/0!</v>
      </c>
      <c r="AB136" s="191" t="e">
        <f t="shared" si="106"/>
        <v>#DIV/0!</v>
      </c>
      <c r="AC136" s="192" t="e">
        <f t="shared" si="106"/>
        <v>#DIV/0!</v>
      </c>
      <c r="AE136" s="193"/>
    </row>
    <row r="137" spans="1:31" ht="13.5" customHeight="1">
      <c r="A137" s="502"/>
      <c r="B137" s="506"/>
      <c r="C137" s="506"/>
      <c r="D137" s="506"/>
      <c r="E137" s="507"/>
      <c r="F137" s="188" t="e">
        <f t="shared" ref="F137:L137" si="107">F136/SUM($F136:$L136)</f>
        <v>#DIV/0!</v>
      </c>
      <c r="G137" s="189" t="e">
        <f t="shared" si="107"/>
        <v>#DIV/0!</v>
      </c>
      <c r="H137" s="189" t="e">
        <f t="shared" si="107"/>
        <v>#DIV/0!</v>
      </c>
      <c r="I137" s="189" t="e">
        <f t="shared" si="107"/>
        <v>#DIV/0!</v>
      </c>
      <c r="J137" s="190" t="e">
        <f t="shared" si="107"/>
        <v>#DIV/0!</v>
      </c>
      <c r="K137" s="188" t="e">
        <f t="shared" si="107"/>
        <v>#DIV/0!</v>
      </c>
      <c r="L137" s="191" t="e">
        <f t="shared" si="107"/>
        <v>#DIV/0!</v>
      </c>
      <c r="M137" s="192" t="e">
        <f>M136/SUM($F136:$L136)</f>
        <v>#DIV/0!</v>
      </c>
      <c r="N137" s="209"/>
      <c r="O137" s="193"/>
      <c r="Q137" s="501" t="s">
        <v>160</v>
      </c>
      <c r="R137" s="509" t="s">
        <v>615</v>
      </c>
      <c r="S137" s="510"/>
      <c r="T137" s="510"/>
      <c r="U137" s="511"/>
      <c r="V137" s="182">
        <f>COUNTIF(D!$M:$M,V$8)</f>
        <v>0</v>
      </c>
      <c r="W137" s="183">
        <f>COUNTIF(D!$M:$M,W$8)</f>
        <v>0</v>
      </c>
      <c r="X137" s="183">
        <f>COUNTIF(D!$M:$M,X$8)</f>
        <v>0</v>
      </c>
      <c r="Y137" s="183">
        <f>COUNTIF(D!$M:$M,Y$8)</f>
        <v>0</v>
      </c>
      <c r="Z137" s="184">
        <f>COUNTIF(D!$M:$M,Z$8)</f>
        <v>0</v>
      </c>
      <c r="AA137" s="182">
        <f>COUNTIF(D!$M:$M,AA$8)</f>
        <v>0</v>
      </c>
      <c r="AB137" s="185">
        <f>COUNTIF(D!$M:$M,AB$8)</f>
        <v>0</v>
      </c>
      <c r="AC137" s="186">
        <f t="shared" si="103"/>
        <v>0</v>
      </c>
      <c r="AE137" s="187" t="e">
        <f>(V137*V$8+W137*W$8+X137*X$8+Y137*Y$8+Z137)/SUM($V137:$Z137)</f>
        <v>#DIV/0!</v>
      </c>
    </row>
    <row r="138" spans="1:31" ht="13.5" customHeight="1">
      <c r="A138" s="259"/>
      <c r="B138" s="256" t="s">
        <v>624</v>
      </c>
      <c r="C138" s="176"/>
      <c r="D138" s="176"/>
      <c r="E138" s="176"/>
      <c r="F138" s="176"/>
      <c r="G138" s="176"/>
      <c r="H138" s="176"/>
      <c r="I138" s="176"/>
      <c r="J138" s="176"/>
      <c r="K138" s="176"/>
      <c r="L138" s="176"/>
      <c r="M138" s="176"/>
      <c r="N138" s="176"/>
      <c r="O138" s="181"/>
      <c r="Q138" s="502"/>
      <c r="R138" s="506"/>
      <c r="S138" s="506"/>
      <c r="T138" s="506"/>
      <c r="U138" s="507"/>
      <c r="V138" s="188" t="e">
        <f t="shared" ref="V138:AC138" si="108">V137/SUM($V137:$AB137)</f>
        <v>#DIV/0!</v>
      </c>
      <c r="W138" s="189" t="e">
        <f t="shared" si="108"/>
        <v>#DIV/0!</v>
      </c>
      <c r="X138" s="189" t="e">
        <f t="shared" si="108"/>
        <v>#DIV/0!</v>
      </c>
      <c r="Y138" s="189" t="e">
        <f t="shared" si="108"/>
        <v>#DIV/0!</v>
      </c>
      <c r="Z138" s="190" t="e">
        <f t="shared" si="108"/>
        <v>#DIV/0!</v>
      </c>
      <c r="AA138" s="188" t="e">
        <f t="shared" si="108"/>
        <v>#DIV/0!</v>
      </c>
      <c r="AB138" s="191" t="e">
        <f t="shared" si="108"/>
        <v>#DIV/0!</v>
      </c>
      <c r="AC138" s="192" t="e">
        <f t="shared" si="108"/>
        <v>#DIV/0!</v>
      </c>
      <c r="AE138" s="193"/>
    </row>
    <row r="139" spans="1:31" ht="13.5" customHeight="1">
      <c r="A139" s="433" t="s">
        <v>138</v>
      </c>
      <c r="B139" s="443" t="s">
        <v>139</v>
      </c>
      <c r="C139" s="444"/>
      <c r="D139" s="444"/>
      <c r="E139" s="445"/>
      <c r="F139" s="33">
        <f>COUNTIF(B!$B:$B,F$8)</f>
        <v>0</v>
      </c>
      <c r="G139" s="34">
        <f>COUNTIF(B!$B:$B,G$8)</f>
        <v>0</v>
      </c>
      <c r="H139" s="34">
        <f>COUNTIF(B!$B:$B,H$8)</f>
        <v>0</v>
      </c>
      <c r="I139" s="34">
        <f>COUNTIF(B!$B:$B,I$8)</f>
        <v>0</v>
      </c>
      <c r="J139" s="35">
        <f>COUNTIF(B!$B:$B,J$8)</f>
        <v>0</v>
      </c>
      <c r="K139" s="33">
        <f>COUNTIF(B!$B:$B,K$8)</f>
        <v>0</v>
      </c>
      <c r="L139" s="36">
        <f>COUNTIF(B!$B:$B,L$8)</f>
        <v>0</v>
      </c>
      <c r="M139" s="186">
        <f>SUM($F139:$L139)</f>
        <v>0</v>
      </c>
      <c r="O139" s="187" t="e">
        <f>(F139*F$8+G139*G$8+H139*H$8+I139*I$8+J139)/SUM($F139:$J139)</f>
        <v>#DIV/0!</v>
      </c>
      <c r="Q139" s="501" t="s">
        <v>162</v>
      </c>
      <c r="R139" s="509" t="s">
        <v>616</v>
      </c>
      <c r="S139" s="510"/>
      <c r="T139" s="510"/>
      <c r="U139" s="511"/>
      <c r="V139" s="182">
        <f>COUNTIF(D!$N:$N,V$8)</f>
        <v>0</v>
      </c>
      <c r="W139" s="183">
        <f>COUNTIF(D!$N:$N,W$8)</f>
        <v>0</v>
      </c>
      <c r="X139" s="183">
        <f>COUNTIF(D!$N:$N,X$8)</f>
        <v>0</v>
      </c>
      <c r="Y139" s="183">
        <f>COUNTIF(D!$N:$N,Y$8)</f>
        <v>0</v>
      </c>
      <c r="Z139" s="184">
        <f>COUNTIF(D!$N:$N,Z$8)</f>
        <v>0</v>
      </c>
      <c r="AA139" s="182">
        <f>COUNTIF(D!$N:$N,AA$8)</f>
        <v>0</v>
      </c>
      <c r="AB139" s="185">
        <f>COUNTIF(D!$N:$N,AB$8)</f>
        <v>0</v>
      </c>
      <c r="AC139" s="186">
        <f t="shared" si="103"/>
        <v>0</v>
      </c>
      <c r="AE139" s="187" t="e">
        <f>(V139*V$8+W139*W$8+X139*X$8+Y139*Y$8+Z139)/SUM($V139:$Z139)</f>
        <v>#DIV/0!</v>
      </c>
    </row>
    <row r="140" spans="1:31" ht="13.5" customHeight="1">
      <c r="A140" s="440"/>
      <c r="B140" s="441"/>
      <c r="C140" s="441"/>
      <c r="D140" s="441"/>
      <c r="E140" s="442"/>
      <c r="F140" s="29" t="e">
        <f t="shared" ref="F140:L140" si="109">F139/SUM($F139:$L139)</f>
        <v>#DIV/0!</v>
      </c>
      <c r="G140" s="30" t="e">
        <f t="shared" si="109"/>
        <v>#DIV/0!</v>
      </c>
      <c r="H140" s="30" t="e">
        <f t="shared" si="109"/>
        <v>#DIV/0!</v>
      </c>
      <c r="I140" s="30" t="e">
        <f t="shared" si="109"/>
        <v>#DIV/0!</v>
      </c>
      <c r="J140" s="31" t="e">
        <f t="shared" si="109"/>
        <v>#DIV/0!</v>
      </c>
      <c r="K140" s="29" t="e">
        <f t="shared" si="109"/>
        <v>#DIV/0!</v>
      </c>
      <c r="L140" s="32" t="e">
        <f t="shared" si="109"/>
        <v>#DIV/0!</v>
      </c>
      <c r="M140" s="192" t="e">
        <f>M139/SUM($F139:$L139)</f>
        <v>#DIV/0!</v>
      </c>
      <c r="O140" s="193"/>
      <c r="Q140" s="502"/>
      <c r="R140" s="506"/>
      <c r="S140" s="506"/>
      <c r="T140" s="506"/>
      <c r="U140" s="507"/>
      <c r="V140" s="188" t="e">
        <f t="shared" ref="V140:AC140" si="110">V139/SUM($V139:$AB139)</f>
        <v>#DIV/0!</v>
      </c>
      <c r="W140" s="189" t="e">
        <f t="shared" si="110"/>
        <v>#DIV/0!</v>
      </c>
      <c r="X140" s="189" t="e">
        <f t="shared" si="110"/>
        <v>#DIV/0!</v>
      </c>
      <c r="Y140" s="189" t="e">
        <f t="shared" si="110"/>
        <v>#DIV/0!</v>
      </c>
      <c r="Z140" s="190" t="e">
        <f t="shared" si="110"/>
        <v>#DIV/0!</v>
      </c>
      <c r="AA140" s="188" t="e">
        <f t="shared" si="110"/>
        <v>#DIV/0!</v>
      </c>
      <c r="AB140" s="191" t="e">
        <f t="shared" si="110"/>
        <v>#DIV/0!</v>
      </c>
      <c r="AC140" s="192" t="e">
        <f t="shared" si="110"/>
        <v>#DIV/0!</v>
      </c>
      <c r="AE140" s="193"/>
    </row>
    <row r="141" spans="1:31" ht="13.5" customHeight="1">
      <c r="A141" s="433" t="s">
        <v>140</v>
      </c>
      <c r="B141" s="443" t="s">
        <v>141</v>
      </c>
      <c r="C141" s="444"/>
      <c r="D141" s="444"/>
      <c r="E141" s="445"/>
      <c r="F141" s="33">
        <f>COUNTIF(B!$C:$C,F$8)</f>
        <v>0</v>
      </c>
      <c r="G141" s="34">
        <f>COUNTIF(B!$C:$C,G$8)</f>
        <v>0</v>
      </c>
      <c r="H141" s="34">
        <f>COUNTIF(B!$C:$C,H$8)</f>
        <v>0</v>
      </c>
      <c r="I141" s="34">
        <f>COUNTIF(B!$C:$C,I$8)</f>
        <v>0</v>
      </c>
      <c r="J141" s="35">
        <f>COUNTIF(B!$C:$C,J$8)</f>
        <v>0</v>
      </c>
      <c r="K141" s="33">
        <f>COUNTIF(B!$C:$C,K$8)</f>
        <v>0</v>
      </c>
      <c r="L141" s="36">
        <f>COUNTIF(B!$C:$C,L$8)</f>
        <v>0</v>
      </c>
      <c r="M141" s="49">
        <f>SUM($F141:$L141)</f>
        <v>0</v>
      </c>
      <c r="N141" s="6"/>
      <c r="O141" s="104" t="e">
        <f>(F141*F$8+G141*G$8+H141*H$8+I141*I$8+J141)/SUM($F141:$J141)</f>
        <v>#DIV/0!</v>
      </c>
      <c r="Q141" s="501" t="s">
        <v>164</v>
      </c>
      <c r="R141" s="509" t="s">
        <v>189</v>
      </c>
      <c r="S141" s="510"/>
      <c r="T141" s="510"/>
      <c r="U141" s="511"/>
      <c r="V141" s="182">
        <f>COUNTIF(D!$O:$O,V$8)</f>
        <v>0</v>
      </c>
      <c r="W141" s="183">
        <f>COUNTIF(D!$O:$O,W$8)</f>
        <v>0</v>
      </c>
      <c r="X141" s="183">
        <f>COUNTIF(D!$O:$O,X$8)</f>
        <v>0</v>
      </c>
      <c r="Y141" s="183">
        <f>COUNTIF(D!$O:$O,Y$8)</f>
        <v>0</v>
      </c>
      <c r="Z141" s="184">
        <f>COUNTIF(D!$O:$O,Z$8)</f>
        <v>0</v>
      </c>
      <c r="AA141" s="182">
        <f>COUNTIF(D!$O:$O,AA$8)</f>
        <v>0</v>
      </c>
      <c r="AB141" s="185">
        <f>COUNTIF(D!$O:$O,AB$8)</f>
        <v>0</v>
      </c>
      <c r="AC141" s="186">
        <f t="shared" si="103"/>
        <v>0</v>
      </c>
      <c r="AE141" s="187" t="e">
        <f>(V141*V$8+W141*W$8+X141*X$8+Y141*Y$8+Z141)/SUM($V141:$Z141)</f>
        <v>#DIV/0!</v>
      </c>
    </row>
    <row r="142" spans="1:31" ht="13.5" customHeight="1" thickBot="1">
      <c r="A142" s="440"/>
      <c r="B142" s="441"/>
      <c r="C142" s="441"/>
      <c r="D142" s="441"/>
      <c r="E142" s="442"/>
      <c r="F142" s="29" t="e">
        <f t="shared" ref="F142:L142" si="111">F141/SUM($F141:$L141)</f>
        <v>#DIV/0!</v>
      </c>
      <c r="G142" s="30" t="e">
        <f t="shared" si="111"/>
        <v>#DIV/0!</v>
      </c>
      <c r="H142" s="30" t="e">
        <f t="shared" si="111"/>
        <v>#DIV/0!</v>
      </c>
      <c r="I142" s="30" t="e">
        <f t="shared" si="111"/>
        <v>#DIV/0!</v>
      </c>
      <c r="J142" s="31" t="e">
        <f t="shared" si="111"/>
        <v>#DIV/0!</v>
      </c>
      <c r="K142" s="29" t="e">
        <f t="shared" si="111"/>
        <v>#DIV/0!</v>
      </c>
      <c r="L142" s="32" t="e">
        <f t="shared" si="111"/>
        <v>#DIV/0!</v>
      </c>
      <c r="M142" s="48" t="e">
        <f>M141/SUM($F141:$L141)</f>
        <v>#DIV/0!</v>
      </c>
      <c r="N142" s="6"/>
      <c r="O142" s="105"/>
      <c r="Q142" s="514"/>
      <c r="R142" s="515"/>
      <c r="S142" s="515"/>
      <c r="T142" s="515"/>
      <c r="U142" s="516"/>
      <c r="V142" s="195" t="e">
        <f t="shared" ref="V142:AC142" si="112">V141/SUM($V141:$AB141)</f>
        <v>#DIV/0!</v>
      </c>
      <c r="W142" s="196" t="e">
        <f t="shared" si="112"/>
        <v>#DIV/0!</v>
      </c>
      <c r="X142" s="196" t="e">
        <f t="shared" si="112"/>
        <v>#DIV/0!</v>
      </c>
      <c r="Y142" s="196" t="e">
        <f t="shared" si="112"/>
        <v>#DIV/0!</v>
      </c>
      <c r="Z142" s="197" t="e">
        <f t="shared" si="112"/>
        <v>#DIV/0!</v>
      </c>
      <c r="AA142" s="195" t="e">
        <f t="shared" si="112"/>
        <v>#DIV/0!</v>
      </c>
      <c r="AB142" s="198" t="e">
        <f t="shared" si="112"/>
        <v>#DIV/0!</v>
      </c>
      <c r="AC142" s="199" t="e">
        <f t="shared" si="112"/>
        <v>#DIV/0!</v>
      </c>
      <c r="AD142" s="162"/>
      <c r="AE142" s="200"/>
    </row>
    <row r="143" spans="1:31" ht="13.5" customHeight="1">
      <c r="A143" s="433" t="s">
        <v>659</v>
      </c>
      <c r="B143" s="443" t="s">
        <v>181</v>
      </c>
      <c r="C143" s="444"/>
      <c r="D143" s="444"/>
      <c r="E143" s="445"/>
      <c r="F143" s="33">
        <f>COUNTIF(B!$W:$W,F$8)</f>
        <v>0</v>
      </c>
      <c r="G143" s="34">
        <f>COUNTIF(B!$W:$W,G$8)</f>
        <v>0</v>
      </c>
      <c r="H143" s="34">
        <f>COUNTIF(B!$W:$W,H$8)</f>
        <v>0</v>
      </c>
      <c r="I143" s="34">
        <f>COUNTIF(B!$W:$W,I$8)</f>
        <v>0</v>
      </c>
      <c r="J143" s="35">
        <f>COUNTIF(B!$W:$W,J$8)</f>
        <v>0</v>
      </c>
      <c r="K143" s="33">
        <f>COUNTIF(B!$W:$W,K$8)</f>
        <v>0</v>
      </c>
      <c r="L143" s="36">
        <f>COUNTIF(B!$W:$W,L$8)</f>
        <v>0</v>
      </c>
      <c r="M143" s="186">
        <f>SUM($F143:$L143)</f>
        <v>0</v>
      </c>
      <c r="O143" s="187" t="e">
        <f>(F143*F$8+G143*G$8+H143*H$8+I143*I$8+J143)/SUM($F143:$J143)</f>
        <v>#DIV/0!</v>
      </c>
    </row>
    <row r="144" spans="1:31" ht="13.5" customHeight="1">
      <c r="A144" s="440"/>
      <c r="B144" s="441"/>
      <c r="C144" s="441"/>
      <c r="D144" s="441"/>
      <c r="E144" s="442"/>
      <c r="F144" s="29" t="e">
        <f t="shared" ref="F144:L144" si="113">F143/SUM($F143:$L143)</f>
        <v>#DIV/0!</v>
      </c>
      <c r="G144" s="30" t="e">
        <f t="shared" si="113"/>
        <v>#DIV/0!</v>
      </c>
      <c r="H144" s="30" t="e">
        <f t="shared" si="113"/>
        <v>#DIV/0!</v>
      </c>
      <c r="I144" s="30" t="e">
        <f t="shared" si="113"/>
        <v>#DIV/0!</v>
      </c>
      <c r="J144" s="31" t="e">
        <f t="shared" si="113"/>
        <v>#DIV/0!</v>
      </c>
      <c r="K144" s="29" t="e">
        <f t="shared" si="113"/>
        <v>#DIV/0!</v>
      </c>
      <c r="L144" s="32" t="e">
        <f t="shared" si="113"/>
        <v>#DIV/0!</v>
      </c>
      <c r="M144" s="192" t="e">
        <f>M143/SUM($F143:$L143)</f>
        <v>#DIV/0!</v>
      </c>
      <c r="O144" s="193"/>
    </row>
    <row r="145" spans="1:31" ht="13.5" customHeight="1">
      <c r="A145" s="433" t="s">
        <v>660</v>
      </c>
      <c r="B145" s="443" t="s">
        <v>183</v>
      </c>
      <c r="C145" s="444"/>
      <c r="D145" s="444"/>
      <c r="E145" s="445"/>
      <c r="F145" s="33">
        <f>COUNTIF(B!$X:$X,F$8)</f>
        <v>0</v>
      </c>
      <c r="G145" s="34">
        <f>COUNTIF(B!$X:$X,G$8)</f>
        <v>0</v>
      </c>
      <c r="H145" s="34">
        <f>COUNTIF(B!$X:$X,H$8)</f>
        <v>0</v>
      </c>
      <c r="I145" s="34">
        <f>COUNTIF(B!$X:$X,I$8)</f>
        <v>0</v>
      </c>
      <c r="J145" s="35">
        <f>COUNTIF(B!$X:$X,J$8)</f>
        <v>0</v>
      </c>
      <c r="K145" s="33">
        <f>COUNTIF(B!$X:$X,K$8)</f>
        <v>0</v>
      </c>
      <c r="L145" s="36">
        <f>COUNTIF(B!$X:$X,L$8)</f>
        <v>0</v>
      </c>
      <c r="M145" s="186">
        <f>SUM($F145:$L145)</f>
        <v>0</v>
      </c>
      <c r="O145" s="187" t="e">
        <f>(F145*F$8+G145*G$8+H145*H$8+I145*I$8+J145)/SUM($F145:$J145)</f>
        <v>#DIV/0!</v>
      </c>
      <c r="Q145" s="205"/>
      <c r="R145" s="206"/>
      <c r="S145" s="206"/>
      <c r="T145" s="206"/>
      <c r="U145" s="206"/>
      <c r="V145" s="207"/>
      <c r="W145" s="207"/>
      <c r="X145" s="207"/>
      <c r="Y145" s="207"/>
      <c r="Z145" s="207"/>
      <c r="AA145" s="207"/>
      <c r="AB145" s="207"/>
      <c r="AC145" s="207"/>
      <c r="AE145" s="208"/>
    </row>
    <row r="146" spans="1:31" ht="13.5" customHeight="1">
      <c r="A146" s="440"/>
      <c r="B146" s="441"/>
      <c r="C146" s="441"/>
      <c r="D146" s="441"/>
      <c r="E146" s="442"/>
      <c r="F146" s="29" t="e">
        <f t="shared" ref="F146:L146" si="114">F145/SUM($F145:$L145)</f>
        <v>#DIV/0!</v>
      </c>
      <c r="G146" s="30" t="e">
        <f t="shared" si="114"/>
        <v>#DIV/0!</v>
      </c>
      <c r="H146" s="30" t="e">
        <f t="shared" si="114"/>
        <v>#DIV/0!</v>
      </c>
      <c r="I146" s="30" t="e">
        <f t="shared" si="114"/>
        <v>#DIV/0!</v>
      </c>
      <c r="J146" s="31" t="e">
        <f t="shared" si="114"/>
        <v>#DIV/0!</v>
      </c>
      <c r="K146" s="29" t="e">
        <f t="shared" si="114"/>
        <v>#DIV/0!</v>
      </c>
      <c r="L146" s="32" t="e">
        <f t="shared" si="114"/>
        <v>#DIV/0!</v>
      </c>
      <c r="M146" s="192" t="e">
        <f>M145/SUM($F145:$L145)</f>
        <v>#DIV/0!</v>
      </c>
      <c r="O146" s="193"/>
      <c r="Q146" s="205"/>
      <c r="R146" s="206"/>
      <c r="S146" s="206"/>
      <c r="T146" s="206"/>
      <c r="U146" s="206"/>
      <c r="V146" s="207"/>
      <c r="W146" s="207"/>
      <c r="X146" s="207"/>
      <c r="Y146" s="207"/>
      <c r="Z146" s="207"/>
      <c r="AA146" s="207"/>
      <c r="AB146" s="207"/>
      <c r="AC146" s="207"/>
      <c r="AE146" s="208"/>
    </row>
    <row r="147" spans="1:31" ht="13.5" customHeight="1">
      <c r="A147" s="433" t="s">
        <v>661</v>
      </c>
      <c r="B147" s="443" t="s">
        <v>185</v>
      </c>
      <c r="C147" s="444"/>
      <c r="D147" s="444"/>
      <c r="E147" s="445"/>
      <c r="F147" s="33">
        <f>COUNTIF(B!$Y:$Y,F$8)</f>
        <v>0</v>
      </c>
      <c r="G147" s="34">
        <f>COUNTIF(B!$Y:$Y,G$8)</f>
        <v>0</v>
      </c>
      <c r="H147" s="34">
        <f>COUNTIF(B!$Y:$Y,H$8)</f>
        <v>0</v>
      </c>
      <c r="I147" s="34">
        <f>COUNTIF(B!$Y:$Y,I$8)</f>
        <v>0</v>
      </c>
      <c r="J147" s="35">
        <f>COUNTIF(B!$Y:$Y,J$8)</f>
        <v>0</v>
      </c>
      <c r="K147" s="33">
        <f>COUNTIF(B!$Y:$Y,K$8)</f>
        <v>0</v>
      </c>
      <c r="L147" s="36">
        <f>COUNTIF(B!$Y:$Y,L$8)</f>
        <v>0</v>
      </c>
      <c r="M147" s="186">
        <f>SUM($F147:$L147)</f>
        <v>0</v>
      </c>
      <c r="O147" s="187" t="e">
        <f>(F147*F$8+G147*G$8+H147*H$8+I147*I$8+J147)/SUM($F147:$J147)</f>
        <v>#DIV/0!</v>
      </c>
    </row>
    <row r="148" spans="1:31" ht="13.5" customHeight="1" thickBot="1">
      <c r="A148" s="434"/>
      <c r="B148" s="438"/>
      <c r="C148" s="438"/>
      <c r="D148" s="438"/>
      <c r="E148" s="439"/>
      <c r="F148" s="37" t="e">
        <f t="shared" ref="F148:L148" si="115">F147/SUM($F147:$L147)</f>
        <v>#DIV/0!</v>
      </c>
      <c r="G148" s="38" t="e">
        <f t="shared" si="115"/>
        <v>#DIV/0!</v>
      </c>
      <c r="H148" s="38" t="e">
        <f t="shared" si="115"/>
        <v>#DIV/0!</v>
      </c>
      <c r="I148" s="38" t="e">
        <f t="shared" si="115"/>
        <v>#DIV/0!</v>
      </c>
      <c r="J148" s="39" t="e">
        <f t="shared" si="115"/>
        <v>#DIV/0!</v>
      </c>
      <c r="K148" s="37" t="e">
        <f t="shared" si="115"/>
        <v>#DIV/0!</v>
      </c>
      <c r="L148" s="40" t="e">
        <f t="shared" si="115"/>
        <v>#DIV/0!</v>
      </c>
      <c r="M148" s="199" t="e">
        <f>M147/SUM($F147:$L147)</f>
        <v>#DIV/0!</v>
      </c>
      <c r="N148" s="162"/>
      <c r="O148" s="200"/>
    </row>
  </sheetData>
  <mergeCells count="218">
    <mergeCell ref="A119:A120"/>
    <mergeCell ref="B119:E120"/>
    <mergeCell ref="A134:A135"/>
    <mergeCell ref="B134:E135"/>
    <mergeCell ref="A126:A127"/>
    <mergeCell ref="B126:E127"/>
    <mergeCell ref="A124:A125"/>
    <mergeCell ref="B124:E125"/>
    <mergeCell ref="Q89:Q90"/>
    <mergeCell ref="Q95:Q96"/>
    <mergeCell ref="Q104:Q105"/>
    <mergeCell ref="Q97:Q98"/>
    <mergeCell ref="Q101:Q102"/>
    <mergeCell ref="A128:A129"/>
    <mergeCell ref="B128:E129"/>
    <mergeCell ref="A104:A105"/>
    <mergeCell ref="B104:E105"/>
    <mergeCell ref="A113:A114"/>
    <mergeCell ref="B113:E114"/>
    <mergeCell ref="A121:A122"/>
    <mergeCell ref="B121:E122"/>
    <mergeCell ref="A115:A116"/>
    <mergeCell ref="B115:E116"/>
    <mergeCell ref="A95:A96"/>
    <mergeCell ref="A147:A148"/>
    <mergeCell ref="B147:E148"/>
    <mergeCell ref="Q133:Q134"/>
    <mergeCell ref="R133:U134"/>
    <mergeCell ref="A145:A146"/>
    <mergeCell ref="B145:E146"/>
    <mergeCell ref="Q137:Q138"/>
    <mergeCell ref="R137:U138"/>
    <mergeCell ref="A143:A144"/>
    <mergeCell ref="B143:E144"/>
    <mergeCell ref="A141:A142"/>
    <mergeCell ref="B141:E142"/>
    <mergeCell ref="A139:A140"/>
    <mergeCell ref="B139:E140"/>
    <mergeCell ref="A136:A137"/>
    <mergeCell ref="B136:E137"/>
    <mergeCell ref="Q141:Q142"/>
    <mergeCell ref="R141:U142"/>
    <mergeCell ref="Q139:Q140"/>
    <mergeCell ref="R139:U140"/>
    <mergeCell ref="Q135:Q136"/>
    <mergeCell ref="R135:U136"/>
    <mergeCell ref="Q128:Q129"/>
    <mergeCell ref="R128:U129"/>
    <mergeCell ref="Q113:Q114"/>
    <mergeCell ref="R130:U131"/>
    <mergeCell ref="Q130:Q131"/>
    <mergeCell ref="Q81:Q82"/>
    <mergeCell ref="R81:U82"/>
    <mergeCell ref="Q115:Q116"/>
    <mergeCell ref="R115:U116"/>
    <mergeCell ref="Q119:Q120"/>
    <mergeCell ref="R119:U120"/>
    <mergeCell ref="Q122:Q123"/>
    <mergeCell ref="R122:U123"/>
    <mergeCell ref="R89:U90"/>
    <mergeCell ref="R95:U96"/>
    <mergeCell ref="R104:U105"/>
    <mergeCell ref="R97:U98"/>
    <mergeCell ref="R101:U102"/>
    <mergeCell ref="Q124:Q125"/>
    <mergeCell ref="R124:U125"/>
    <mergeCell ref="Q126:Q127"/>
    <mergeCell ref="R126:U127"/>
    <mergeCell ref="Q72:Q73"/>
    <mergeCell ref="R113:U114"/>
    <mergeCell ref="Q117:Q118"/>
    <mergeCell ref="R117:U118"/>
    <mergeCell ref="Q83:Q84"/>
    <mergeCell ref="R83:U84"/>
    <mergeCell ref="Q85:Q86"/>
    <mergeCell ref="Q87:Q88"/>
    <mergeCell ref="R72:U73"/>
    <mergeCell ref="R85:U86"/>
    <mergeCell ref="Q106:Q107"/>
    <mergeCell ref="R106:U107"/>
    <mergeCell ref="Q99:Q100"/>
    <mergeCell ref="R99:U100"/>
    <mergeCell ref="R87:U88"/>
    <mergeCell ref="Q77:Q78"/>
    <mergeCell ref="R77:U78"/>
    <mergeCell ref="Q79:Q80"/>
    <mergeCell ref="R79:U80"/>
    <mergeCell ref="AE7:AE8"/>
    <mergeCell ref="C5:O5"/>
    <mergeCell ref="Q74:Q75"/>
    <mergeCell ref="R74:U75"/>
    <mergeCell ref="Q70:Q71"/>
    <mergeCell ref="R70:U71"/>
    <mergeCell ref="Q68:Q69"/>
    <mergeCell ref="R68:U69"/>
    <mergeCell ref="Q62:Q63"/>
    <mergeCell ref="R62:U63"/>
    <mergeCell ref="R30:U31"/>
    <mergeCell ref="Q32:Q33"/>
    <mergeCell ref="R32:U33"/>
    <mergeCell ref="Q34:Q35"/>
    <mergeCell ref="R34:U35"/>
    <mergeCell ref="Q23:Q24"/>
    <mergeCell ref="R23:U24"/>
    <mergeCell ref="Q25:Q26"/>
    <mergeCell ref="R25:U26"/>
    <mergeCell ref="Q28:Q29"/>
    <mergeCell ref="R28:U29"/>
    <mergeCell ref="Q52:Q53"/>
    <mergeCell ref="R52:U53"/>
    <mergeCell ref="Q54:Q55"/>
    <mergeCell ref="R66:U67"/>
    <mergeCell ref="A30:A31"/>
    <mergeCell ref="B30:E31"/>
    <mergeCell ref="A36:A37"/>
    <mergeCell ref="B36:E37"/>
    <mergeCell ref="A38:A39"/>
    <mergeCell ref="B38:E39"/>
    <mergeCell ref="A32:A33"/>
    <mergeCell ref="B32:E33"/>
    <mergeCell ref="A34:A35"/>
    <mergeCell ref="Q30:Q31"/>
    <mergeCell ref="A66:A67"/>
    <mergeCell ref="B66:E67"/>
    <mergeCell ref="A52:A53"/>
    <mergeCell ref="B52:E53"/>
    <mergeCell ref="A54:A55"/>
    <mergeCell ref="B54:E55"/>
    <mergeCell ref="A57:A58"/>
    <mergeCell ref="B57:E58"/>
    <mergeCell ref="Q66:Q67"/>
    <mergeCell ref="B34:E35"/>
    <mergeCell ref="A47:A48"/>
    <mergeCell ref="B47:E48"/>
    <mergeCell ref="A41:A42"/>
    <mergeCell ref="R17:U18"/>
    <mergeCell ref="Q19:Q20"/>
    <mergeCell ref="R19:U20"/>
    <mergeCell ref="Q21:Q22"/>
    <mergeCell ref="R21:U22"/>
    <mergeCell ref="Q11:Q12"/>
    <mergeCell ref="R11:U12"/>
    <mergeCell ref="Q13:Q14"/>
    <mergeCell ref="R13:U14"/>
    <mergeCell ref="Q15:Q16"/>
    <mergeCell ref="R15:U16"/>
    <mergeCell ref="A5:B5"/>
    <mergeCell ref="B15:E16"/>
    <mergeCell ref="A11:A12"/>
    <mergeCell ref="B11:E12"/>
    <mergeCell ref="A13:A14"/>
    <mergeCell ref="B13:E14"/>
    <mergeCell ref="A22:A23"/>
    <mergeCell ref="B22:E23"/>
    <mergeCell ref="Q17:Q18"/>
    <mergeCell ref="B43:E44"/>
    <mergeCell ref="B91:E92"/>
    <mergeCell ref="A93:A94"/>
    <mergeCell ref="B93:E94"/>
    <mergeCell ref="B64:E65"/>
    <mergeCell ref="A97:A98"/>
    <mergeCell ref="B97:E98"/>
    <mergeCell ref="O7:O8"/>
    <mergeCell ref="A25:A26"/>
    <mergeCell ref="B25:E26"/>
    <mergeCell ref="A17:A18"/>
    <mergeCell ref="B17:E18"/>
    <mergeCell ref="A15:A16"/>
    <mergeCell ref="A20:A21"/>
    <mergeCell ref="B20:E21"/>
    <mergeCell ref="A99:A100"/>
    <mergeCell ref="Q39:Q40"/>
    <mergeCell ref="R39:U40"/>
    <mergeCell ref="Q41:Q42"/>
    <mergeCell ref="R41:U42"/>
    <mergeCell ref="A45:A46"/>
    <mergeCell ref="B45:E46"/>
    <mergeCell ref="Q47:Q48"/>
    <mergeCell ref="R47:U48"/>
    <mergeCell ref="Q49:Q50"/>
    <mergeCell ref="R49:U50"/>
    <mergeCell ref="Q43:Q44"/>
    <mergeCell ref="R43:U44"/>
    <mergeCell ref="Q45:Q46"/>
    <mergeCell ref="R45:U46"/>
    <mergeCell ref="A62:A63"/>
    <mergeCell ref="B62:E63"/>
    <mergeCell ref="A64:A65"/>
    <mergeCell ref="B99:E100"/>
    <mergeCell ref="Q64:Q65"/>
    <mergeCell ref="R64:U65"/>
    <mergeCell ref="R54:U55"/>
    <mergeCell ref="B41:E42"/>
    <mergeCell ref="A43:A44"/>
    <mergeCell ref="A117:A118"/>
    <mergeCell ref="B117:E118"/>
    <mergeCell ref="A72:A73"/>
    <mergeCell ref="B72:E73"/>
    <mergeCell ref="A74:A75"/>
    <mergeCell ref="B74:E75"/>
    <mergeCell ref="A68:A69"/>
    <mergeCell ref="B68:E69"/>
    <mergeCell ref="A70:A71"/>
    <mergeCell ref="B70:E71"/>
    <mergeCell ref="A101:A102"/>
    <mergeCell ref="B101:E102"/>
    <mergeCell ref="A76:A77"/>
    <mergeCell ref="B76:E77"/>
    <mergeCell ref="A78:A79"/>
    <mergeCell ref="B78:E79"/>
    <mergeCell ref="A87:A88"/>
    <mergeCell ref="B87:E88"/>
    <mergeCell ref="A81:A82"/>
    <mergeCell ref="B81:E82"/>
    <mergeCell ref="A89:A90"/>
    <mergeCell ref="B89:E90"/>
    <mergeCell ref="A91:A92"/>
    <mergeCell ref="B95:E96"/>
  </mergeCells>
  <phoneticPr fontId="2" type="noConversion"/>
  <conditionalFormatting sqref="F144:M144 F146:M146 F148:M148 O143 O145 O147 V145:AC146 AE122 AE124 AE126 AE128 AE130 AE113 AE115 AE117 V129:AC129 AE141 V140:AC140 AE119 V118:AC118 AE133 AE135 AE137 AE139 V107:AC107 V114:AC114 V116:AC116 V120:AC120 V123:AC123 V125:AC125 V127:AC127 V131:AC131 V134:AC134 V136:AC136 V138:AC138 O115 O124 O99 O93 O95 O97 O117 O119 F129:M131 O126 O128 F135:M135 F137:M137 O134 O101 O104 O121 O136 F88:M88 F90:M90 F92:M92 F94:M94 F96:M96 F98:M98 F100:M100 F102:M102 O87 O89 O91 F114:M114 F116:M116 F118:M118 F120:M120 F122:M122 O113 F125:M125 F127:M127 F140:M140 AE52 O139 AE54 AE66 AE95 AE97 AE104 AE106 AE83 AE85 AE87 AE89 AE99 AE101 AE13 AE39 AE41 AE43 AE45 AE47 AE49 AE68 AE70 AE72 O70 O72 F82:M84 O81 F58:M59 F42:M42 F44:M44 F46:M46 F48:M49 O41 F53:M53 F55:M55 O52 O54 O74 O76 O57 O43 O45 F18:M18 F21:M21 F23:M23 O20 F26:M27 O25 O32 O34 O36 O38 O47 AE15 AE17 V26:AC26 V29:AC29 V31:AC31 V33:AC33 V75:AC75 O9 O22 F12:M12 O11 O13 AE11 V100:AC100 V105:AC105 AE74 AE19 AE21 AE23 AE25 O15 O17 O78 V12:AC12 V24:AC24 AE34 V48:AC48 V78:AC78 V73:AC73 V88:AC88 AE62 AE64 V80:AC80 V14:AC14 V16:AC16 V18:AC18 V20:AC20 V22:AC22 AE28 AE30 AE32 V35:AC36 V40:AC40 V42:AC42 V44:AC44 V46:AC46 V53:AC53 V55:AC59 V63:AC63 V65:AC65 V67:AC67 V69:AC69 V71:AC71 V82:AC82 V84:AC84 V86:AC86 V90:AC90 V96:AC96 V98:AC98 V102:AC102 F14:M14 F16:M16 F31:M31 F33:M33 F35:M35 F37:M37 F39:M39 O30 F63:M63 F65:M65 F67:M67 F69:M69 F71:M71 F73:M73 F75:M75 F77:M77 F79:M79 O62 O64 O66 O68 AE81 F105:M108 AE77 AE79 O141 V50:AC50 F142:M142 V142:AC142">
    <cfRule type="cellIs" dxfId="38" priority="1" stopIfTrue="1" operator="notEqual">
      <formula>"#DIV/0!"</formula>
    </cfRule>
  </conditionalFormatting>
  <conditionalFormatting sqref="C5:C6">
    <cfRule type="cellIs" dxfId="37" priority="2" stopIfTrue="1" operator="equal">
      <formula>0</formula>
    </cfRule>
  </conditionalFormatting>
  <pageMargins left="0.39370078740157483" right="0.39370078740157483" top="0.78740157480314965" bottom="0.59055118110236227" header="0.39370078740157483" footer="0.39370078740157483"/>
  <pageSetup paperSize="9" scale="90" orientation="portrait" r:id="rId1"/>
  <headerFooter alignWithMargins="0">
    <oddFooter>&amp;L&amp;"Arial,標準"&amp;10Printed on &amp;D &amp;T&amp;R&amp;"Arial,標準"&amp;10p. &amp;P of &amp;N</oddFooter>
  </headerFooter>
  <rowBreaks count="2" manualBreakCount="2">
    <brk id="59" max="30" man="1"/>
    <brk id="110" max="30" man="1"/>
  </rowBreaks>
  <colBreaks count="1" manualBreakCount="1">
    <brk id="16" max="1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具名範圍</vt:lpstr>
      </vt:variant>
      <vt:variant>
        <vt:i4>14</vt:i4>
      </vt:variant>
    </vt:vector>
  </HeadingPairs>
  <TitlesOfParts>
    <vt:vector size="26" baseType="lpstr">
      <vt:lpstr>A</vt:lpstr>
      <vt:lpstr>B</vt:lpstr>
      <vt:lpstr>C</vt:lpstr>
      <vt:lpstr>D</vt:lpstr>
      <vt:lpstr>E</vt:lpstr>
      <vt:lpstr>E2</vt:lpstr>
      <vt:lpstr>F</vt:lpstr>
      <vt:lpstr>G</vt:lpstr>
      <vt:lpstr>H</vt:lpstr>
      <vt:lpstr>家長問卷</vt:lpstr>
      <vt:lpstr>教師問卷</vt:lpstr>
      <vt:lpstr>支援人員（文員及校工）問卷</vt:lpstr>
      <vt:lpstr>A!Print_Area</vt:lpstr>
      <vt:lpstr>E!Print_Area</vt:lpstr>
      <vt:lpstr>'E2'!Print_Area</vt:lpstr>
      <vt:lpstr>F!Print_Area</vt:lpstr>
      <vt:lpstr>G!Print_Area</vt:lpstr>
      <vt:lpstr>H!Print_Area</vt:lpstr>
      <vt:lpstr>B!Print_Titles</vt:lpstr>
      <vt:lpstr>'C'!Print_Titles</vt:lpstr>
      <vt:lpstr>D!Print_Titles</vt:lpstr>
      <vt:lpstr>E!Print_Titles</vt:lpstr>
      <vt:lpstr>'E2'!Print_Titles</vt:lpstr>
      <vt:lpstr>F!Print_Titles</vt:lpstr>
      <vt:lpstr>G!Print_Titles</vt:lpstr>
      <vt:lpstr>H!Print_Titles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LAM, Ting-pong Thomas</dc:creator>
  <cp:keywords/>
  <dc:description/>
  <cp:lastModifiedBy>SHEK, Lok-yee</cp:lastModifiedBy>
  <cp:revision/>
  <dcterms:created xsi:type="dcterms:W3CDTF">2011-10-03T02:42:01Z</dcterms:created>
  <dcterms:modified xsi:type="dcterms:W3CDTF">2025-02-05T07:54:46Z</dcterms:modified>
  <cp:category/>
  <cp:contentStatus/>
</cp:coreProperties>
</file>